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iri.matousek\Desktop\"/>
    </mc:Choice>
  </mc:AlternateContent>
  <xr:revisionPtr revIDLastSave="0" documentId="13_ncr:1_{7910D5C7-427A-40AD-A116-89C6B4AE4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8" i="1" s="1"/>
  <c r="D62" i="1"/>
  <c r="D51" i="1"/>
  <c r="D50" i="1"/>
  <c r="D48" i="1"/>
  <c r="D49" i="1" s="1"/>
  <c r="D45" i="1"/>
  <c r="D44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6" i="1" l="1"/>
  <c r="D52" i="1"/>
  <c r="D41" i="1"/>
  <c r="C63" i="1" l="1"/>
</calcChain>
</file>

<file path=xl/sharedStrings.xml><?xml version="1.0" encoding="utf-8"?>
<sst xmlns="http://schemas.openxmlformats.org/spreadsheetml/2006/main" count="109" uniqueCount="68">
  <si>
    <t>název úkonu - kamerový bod</t>
  </si>
  <si>
    <t>Četnost</t>
  </si>
  <si>
    <t>Cena bez DPH</t>
  </si>
  <si>
    <t>odstranění mechanických nečistot, čistění krytu kamery, kontrola těsnosti, konektorů, izolace, tras vedení, kontrola přenosů, ošetření krytu vodopudivým přípravkem, ošetření zkorodovaných částí ochranným nátěrem</t>
  </si>
  <si>
    <t>KB Kopistská 225 (typ AXIS P5655-E)</t>
  </si>
  <si>
    <t>1x za 3 měsíce</t>
  </si>
  <si>
    <t>KB Hamerská 297 (typ Sony SNC-WR630)</t>
  </si>
  <si>
    <t>KB Luční 327 (typ Sony SNC-WR630)</t>
  </si>
  <si>
    <t>KB Gluckova 234 (typ Sony SNC-WR630)</t>
  </si>
  <si>
    <t>KB Pilařský park (typ AXIS P5655-E)</t>
  </si>
  <si>
    <t>KB Větrná 303 (typ Sony SNC-WR630)</t>
  </si>
  <si>
    <t>KB Přátelství 254 (typ Sony SNC-WR630)</t>
  </si>
  <si>
    <t>KB Komenského 1200 (typ AXIS P5655-E)</t>
  </si>
  <si>
    <t>KB nám. Míru 11(typ AXIS P5655-E)</t>
  </si>
  <si>
    <t>KB Bezručova 1709 (typ AXIS P5655-E)</t>
  </si>
  <si>
    <t>KB Koldům 1580 (typ AXIS P5655-E)</t>
  </si>
  <si>
    <t>KB PKH 1719 (typ AXIS P5655-E)</t>
  </si>
  <si>
    <t>KB Mostecká 2050 (AXIS P5655-E)</t>
  </si>
  <si>
    <t>KB Valdštejnská 2066 (typ AXIS P5655-E)</t>
  </si>
  <si>
    <t>KB Tylova 992 (typ AXIS P5655-E)</t>
  </si>
  <si>
    <t>KB S.K. Neumanna 1590 (typ Sony SNC-EP521)</t>
  </si>
  <si>
    <t>KB areál Čechie (typ Sony SNC-EP521)</t>
  </si>
  <si>
    <t>KB Ruská 2059 (typ Sony SNC-EP521)</t>
  </si>
  <si>
    <t>KB Mostecká 2019 (typ AXIS P5655-E)</t>
  </si>
  <si>
    <t>KB Hamerská 330 (typ Sony SNC-EP521)</t>
  </si>
  <si>
    <t>KB Mládežnická 239 (typ AXIS P5655-E)</t>
  </si>
  <si>
    <t>KB Valdštejnská 2105 (typ Sony SNC-WR630)</t>
  </si>
  <si>
    <t>KB úřad práce (typ AXIS P5655-E)</t>
  </si>
  <si>
    <t>KB školní hřiště Janov (typ AXIS P5655-E)</t>
  </si>
  <si>
    <t>KB Nové Záluží – altán (typ Sony SNC-EP521)</t>
  </si>
  <si>
    <t>KB Kovošrot – (typ Sony SNC-WR630)</t>
  </si>
  <si>
    <t>KB Zámecký park - (typ Sony SNC-EP521)</t>
  </si>
  <si>
    <t>KB Zámek Valdštejnů JZ (typ Sony SNC-CH180)</t>
  </si>
  <si>
    <t>KB Studentská 2092 (Sony SNC-WR632)</t>
  </si>
  <si>
    <t>KB PKH u 3.ZŠ (Sony SNC-WR630)</t>
  </si>
  <si>
    <t>KB Fajle (Sony SNC-WR632)</t>
  </si>
  <si>
    <t>KB Koldům levé křídlo (AXIS P5655-E)</t>
  </si>
  <si>
    <t>KB Koldům pravé křídlo (AXIS P5655-E)</t>
  </si>
  <si>
    <t>KB Zámek Valdštejnů SV (typ Sony SNC-CH180)</t>
  </si>
  <si>
    <t>KB SNK u hodin (typ Sony SNC-WR630)</t>
  </si>
  <si>
    <t>KB dopravní terminál (typ AXIS P5655-E)</t>
  </si>
  <si>
    <t>název úkonu – sdružovací bod</t>
  </si>
  <si>
    <t>odstranění mechanických nečistot, kontrola těsnosti, konektorů, izolace, tras vedení, kontrola přenosů, ošetření zkorodovaných částí ochranným nátěrem</t>
  </si>
  <si>
    <t>sdružovací místo Hotelový dům</t>
  </si>
  <si>
    <t>retranslační stanice Zimní stadion</t>
  </si>
  <si>
    <t>název úkonu - revize elektroinstalace</t>
  </si>
  <si>
    <t>1 kamerový bod</t>
  </si>
  <si>
    <t>1x za rok</t>
  </si>
  <si>
    <t>Náklady na cestovné</t>
  </si>
  <si>
    <t>Sazba za 1 ujetý kilometr</t>
  </si>
  <si>
    <t>Celková cena za kamerové body</t>
  </si>
  <si>
    <t>Celková cena za sdružovací body</t>
  </si>
  <si>
    <t>Celková cena za elektro revize</t>
  </si>
  <si>
    <t>Počet účtovaných km v rámci jednoho výjezdu</t>
  </si>
  <si>
    <t>Předpokládaný počet výjezdů</t>
  </si>
  <si>
    <t>Celkové náklady na cestovné</t>
  </si>
  <si>
    <t>Náklady na práci technika</t>
  </si>
  <si>
    <t>Sazba za 1 hod práce technika</t>
  </si>
  <si>
    <t>Předpokládaný rozsah prací</t>
  </si>
  <si>
    <t>800 hod</t>
  </si>
  <si>
    <t>Cena bez DPH  za období 3 let</t>
  </si>
  <si>
    <t>Počet kamerových bodů</t>
  </si>
  <si>
    <t>Celkové náklady na technika</t>
  </si>
  <si>
    <t>Cena za výjezd</t>
  </si>
  <si>
    <t>36 ks</t>
  </si>
  <si>
    <t xml:space="preserve">Celková nabídková cena </t>
  </si>
  <si>
    <t>Příloha ke krycímu listu - výpočet celkové nabídkové ceny veřejné zakázky</t>
  </si>
  <si>
    <t>(vyplňte pouze barevně označené buňky, cena se automaticky vypočítá)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</si>
</sst>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/>
    <xf numFmtId="0" fontId="4" fillId="4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164" fontId="8" fillId="5" borderId="7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3"/>
  <sheetViews>
    <sheetView tabSelected="1" topLeftCell="A28" workbookViewId="0">
      <selection activeCell="C63" sqref="C63:D63"/>
    </sheetView>
  </sheetViews>
  <sheetFormatPr defaultRowHeight="15" x14ac:dyDescent="0.25"/>
  <cols>
    <col min="1" max="1" width="47.28515625" customWidth="1"/>
    <col min="2" max="2" width="17.28515625" customWidth="1"/>
    <col min="3" max="3" width="15.85546875" customWidth="1"/>
    <col min="4" max="4" width="18.28515625" customWidth="1"/>
  </cols>
  <sheetData>
    <row r="1" spans="1:4" ht="18.75" x14ac:dyDescent="0.3">
      <c r="A1" s="16" t="s">
        <v>66</v>
      </c>
    </row>
    <row r="2" spans="1:4" x14ac:dyDescent="0.25">
      <c r="A2" t="s">
        <v>67</v>
      </c>
    </row>
    <row r="3" spans="1:4" ht="33" customHeight="1" x14ac:dyDescent="0.25">
      <c r="A3" s="1" t="s">
        <v>0</v>
      </c>
      <c r="B3" s="1" t="s">
        <v>1</v>
      </c>
      <c r="C3" s="1" t="s">
        <v>2</v>
      </c>
      <c r="D3" s="1" t="s">
        <v>60</v>
      </c>
    </row>
    <row r="4" spans="1:4" ht="73.5" customHeight="1" x14ac:dyDescent="0.25">
      <c r="A4" s="2" t="s">
        <v>3</v>
      </c>
      <c r="B4" s="24"/>
      <c r="C4" s="25"/>
      <c r="D4" s="26"/>
    </row>
    <row r="5" spans="1:4" ht="20.100000000000001" customHeight="1" x14ac:dyDescent="0.25">
      <c r="A5" s="2" t="s">
        <v>4</v>
      </c>
      <c r="B5" s="4" t="s">
        <v>5</v>
      </c>
      <c r="C5" s="12">
        <v>0</v>
      </c>
      <c r="D5" s="5">
        <f t="shared" ref="D5:D40" si="0">C5*12</f>
        <v>0</v>
      </c>
    </row>
    <row r="6" spans="1:4" ht="20.100000000000001" customHeight="1" x14ac:dyDescent="0.25">
      <c r="A6" s="2" t="s">
        <v>6</v>
      </c>
      <c r="B6" s="4" t="s">
        <v>5</v>
      </c>
      <c r="C6" s="12">
        <v>0</v>
      </c>
      <c r="D6" s="5">
        <f t="shared" si="0"/>
        <v>0</v>
      </c>
    </row>
    <row r="7" spans="1:4" ht="20.100000000000001" customHeight="1" x14ac:dyDescent="0.25">
      <c r="A7" s="2" t="s">
        <v>7</v>
      </c>
      <c r="B7" s="4" t="s">
        <v>5</v>
      </c>
      <c r="C7" s="12">
        <v>0</v>
      </c>
      <c r="D7" s="5">
        <f t="shared" si="0"/>
        <v>0</v>
      </c>
    </row>
    <row r="8" spans="1:4" ht="20.100000000000001" customHeight="1" x14ac:dyDescent="0.25">
      <c r="A8" s="2" t="s">
        <v>8</v>
      </c>
      <c r="B8" s="4" t="s">
        <v>5</v>
      </c>
      <c r="C8" s="12">
        <v>0</v>
      </c>
      <c r="D8" s="5">
        <f t="shared" si="0"/>
        <v>0</v>
      </c>
    </row>
    <row r="9" spans="1:4" ht="20.100000000000001" customHeight="1" x14ac:dyDescent="0.25">
      <c r="A9" s="2" t="s">
        <v>9</v>
      </c>
      <c r="B9" s="4" t="s">
        <v>5</v>
      </c>
      <c r="C9" s="12">
        <v>0</v>
      </c>
      <c r="D9" s="5">
        <f t="shared" si="0"/>
        <v>0</v>
      </c>
    </row>
    <row r="10" spans="1:4" ht="20.100000000000001" customHeight="1" x14ac:dyDescent="0.25">
      <c r="A10" s="2" t="s">
        <v>10</v>
      </c>
      <c r="B10" s="4" t="s">
        <v>5</v>
      </c>
      <c r="C10" s="12">
        <v>0</v>
      </c>
      <c r="D10" s="5">
        <f t="shared" si="0"/>
        <v>0</v>
      </c>
    </row>
    <row r="11" spans="1:4" ht="20.100000000000001" customHeight="1" x14ac:dyDescent="0.25">
      <c r="A11" s="2" t="s">
        <v>11</v>
      </c>
      <c r="B11" s="4" t="s">
        <v>5</v>
      </c>
      <c r="C11" s="12">
        <v>0</v>
      </c>
      <c r="D11" s="5">
        <f t="shared" si="0"/>
        <v>0</v>
      </c>
    </row>
    <row r="12" spans="1:4" ht="20.100000000000001" customHeight="1" x14ac:dyDescent="0.25">
      <c r="A12" s="2" t="s">
        <v>12</v>
      </c>
      <c r="B12" s="4" t="s">
        <v>5</v>
      </c>
      <c r="C12" s="12">
        <v>0</v>
      </c>
      <c r="D12" s="5">
        <f t="shared" si="0"/>
        <v>0</v>
      </c>
    </row>
    <row r="13" spans="1:4" ht="20.100000000000001" customHeight="1" x14ac:dyDescent="0.25">
      <c r="A13" s="2" t="s">
        <v>13</v>
      </c>
      <c r="B13" s="4" t="s">
        <v>5</v>
      </c>
      <c r="C13" s="12">
        <v>0</v>
      </c>
      <c r="D13" s="5">
        <f t="shared" si="0"/>
        <v>0</v>
      </c>
    </row>
    <row r="14" spans="1:4" ht="20.100000000000001" customHeight="1" x14ac:dyDescent="0.25">
      <c r="A14" s="2" t="s">
        <v>14</v>
      </c>
      <c r="B14" s="4" t="s">
        <v>5</v>
      </c>
      <c r="C14" s="12">
        <v>0</v>
      </c>
      <c r="D14" s="5">
        <f t="shared" si="0"/>
        <v>0</v>
      </c>
    </row>
    <row r="15" spans="1:4" ht="20.100000000000001" customHeight="1" x14ac:dyDescent="0.25">
      <c r="A15" s="2" t="s">
        <v>15</v>
      </c>
      <c r="B15" s="4" t="s">
        <v>5</v>
      </c>
      <c r="C15" s="12">
        <v>0</v>
      </c>
      <c r="D15" s="5">
        <f t="shared" si="0"/>
        <v>0</v>
      </c>
    </row>
    <row r="16" spans="1:4" ht="20.100000000000001" customHeight="1" x14ac:dyDescent="0.25">
      <c r="A16" s="2" t="s">
        <v>16</v>
      </c>
      <c r="B16" s="4" t="s">
        <v>5</v>
      </c>
      <c r="C16" s="12">
        <v>0</v>
      </c>
      <c r="D16" s="5">
        <f t="shared" si="0"/>
        <v>0</v>
      </c>
    </row>
    <row r="17" spans="1:4" ht="20.100000000000001" customHeight="1" x14ac:dyDescent="0.25">
      <c r="A17" s="2" t="s">
        <v>17</v>
      </c>
      <c r="B17" s="4" t="s">
        <v>5</v>
      </c>
      <c r="C17" s="12">
        <v>0</v>
      </c>
      <c r="D17" s="5">
        <f t="shared" si="0"/>
        <v>0</v>
      </c>
    </row>
    <row r="18" spans="1:4" ht="20.100000000000001" customHeight="1" x14ac:dyDescent="0.25">
      <c r="A18" s="2" t="s">
        <v>18</v>
      </c>
      <c r="B18" s="4" t="s">
        <v>5</v>
      </c>
      <c r="C18" s="12">
        <v>0</v>
      </c>
      <c r="D18" s="5">
        <f t="shared" si="0"/>
        <v>0</v>
      </c>
    </row>
    <row r="19" spans="1:4" ht="20.100000000000001" customHeight="1" x14ac:dyDescent="0.25">
      <c r="A19" s="2" t="s">
        <v>19</v>
      </c>
      <c r="B19" s="4" t="s">
        <v>5</v>
      </c>
      <c r="C19" s="12">
        <v>0</v>
      </c>
      <c r="D19" s="5">
        <f t="shared" si="0"/>
        <v>0</v>
      </c>
    </row>
    <row r="20" spans="1:4" ht="20.100000000000001" customHeight="1" x14ac:dyDescent="0.25">
      <c r="A20" s="2" t="s">
        <v>20</v>
      </c>
      <c r="B20" s="4" t="s">
        <v>5</v>
      </c>
      <c r="C20" s="12">
        <v>0</v>
      </c>
      <c r="D20" s="5">
        <f t="shared" si="0"/>
        <v>0</v>
      </c>
    </row>
    <row r="21" spans="1:4" ht="20.100000000000001" customHeight="1" x14ac:dyDescent="0.25">
      <c r="A21" s="2" t="s">
        <v>21</v>
      </c>
      <c r="B21" s="4" t="s">
        <v>5</v>
      </c>
      <c r="C21" s="12">
        <v>0</v>
      </c>
      <c r="D21" s="5">
        <f t="shared" si="0"/>
        <v>0</v>
      </c>
    </row>
    <row r="22" spans="1:4" ht="20.100000000000001" customHeight="1" x14ac:dyDescent="0.25">
      <c r="A22" s="2" t="s">
        <v>22</v>
      </c>
      <c r="B22" s="4" t="s">
        <v>5</v>
      </c>
      <c r="C22" s="12">
        <v>0</v>
      </c>
      <c r="D22" s="5">
        <f t="shared" si="0"/>
        <v>0</v>
      </c>
    </row>
    <row r="23" spans="1:4" ht="20.100000000000001" customHeight="1" x14ac:dyDescent="0.25">
      <c r="A23" s="2" t="s">
        <v>23</v>
      </c>
      <c r="B23" s="4" t="s">
        <v>5</v>
      </c>
      <c r="C23" s="12">
        <v>0</v>
      </c>
      <c r="D23" s="5">
        <f t="shared" si="0"/>
        <v>0</v>
      </c>
    </row>
    <row r="24" spans="1:4" ht="20.100000000000001" customHeight="1" x14ac:dyDescent="0.25">
      <c r="A24" s="2" t="s">
        <v>24</v>
      </c>
      <c r="B24" s="4" t="s">
        <v>5</v>
      </c>
      <c r="C24" s="12">
        <v>0</v>
      </c>
      <c r="D24" s="5">
        <f t="shared" si="0"/>
        <v>0</v>
      </c>
    </row>
    <row r="25" spans="1:4" ht="20.100000000000001" customHeight="1" x14ac:dyDescent="0.25">
      <c r="A25" s="2" t="s">
        <v>25</v>
      </c>
      <c r="B25" s="4" t="s">
        <v>5</v>
      </c>
      <c r="C25" s="12">
        <v>0</v>
      </c>
      <c r="D25" s="5">
        <f t="shared" si="0"/>
        <v>0</v>
      </c>
    </row>
    <row r="26" spans="1:4" ht="20.100000000000001" customHeight="1" x14ac:dyDescent="0.25">
      <c r="A26" s="2" t="s">
        <v>26</v>
      </c>
      <c r="B26" s="4" t="s">
        <v>5</v>
      </c>
      <c r="C26" s="12">
        <v>0</v>
      </c>
      <c r="D26" s="5">
        <f t="shared" si="0"/>
        <v>0</v>
      </c>
    </row>
    <row r="27" spans="1:4" ht="20.100000000000001" customHeight="1" x14ac:dyDescent="0.25">
      <c r="A27" s="2" t="s">
        <v>27</v>
      </c>
      <c r="B27" s="4" t="s">
        <v>5</v>
      </c>
      <c r="C27" s="12">
        <v>0</v>
      </c>
      <c r="D27" s="5">
        <f t="shared" si="0"/>
        <v>0</v>
      </c>
    </row>
    <row r="28" spans="1:4" ht="20.100000000000001" customHeight="1" x14ac:dyDescent="0.25">
      <c r="A28" s="2" t="s">
        <v>28</v>
      </c>
      <c r="B28" s="4" t="s">
        <v>5</v>
      </c>
      <c r="C28" s="12">
        <v>0</v>
      </c>
      <c r="D28" s="5">
        <f t="shared" si="0"/>
        <v>0</v>
      </c>
    </row>
    <row r="29" spans="1:4" ht="20.100000000000001" customHeight="1" x14ac:dyDescent="0.25">
      <c r="A29" s="2" t="s">
        <v>29</v>
      </c>
      <c r="B29" s="4" t="s">
        <v>5</v>
      </c>
      <c r="C29" s="12">
        <v>0</v>
      </c>
      <c r="D29" s="5">
        <f t="shared" si="0"/>
        <v>0</v>
      </c>
    </row>
    <row r="30" spans="1:4" ht="20.100000000000001" customHeight="1" x14ac:dyDescent="0.25">
      <c r="A30" s="2" t="s">
        <v>30</v>
      </c>
      <c r="B30" s="4" t="s">
        <v>5</v>
      </c>
      <c r="C30" s="12">
        <v>0</v>
      </c>
      <c r="D30" s="5">
        <f t="shared" si="0"/>
        <v>0</v>
      </c>
    </row>
    <row r="31" spans="1:4" ht="20.100000000000001" customHeight="1" x14ac:dyDescent="0.25">
      <c r="A31" s="2" t="s">
        <v>31</v>
      </c>
      <c r="B31" s="4" t="s">
        <v>5</v>
      </c>
      <c r="C31" s="12">
        <v>0</v>
      </c>
      <c r="D31" s="5">
        <f t="shared" si="0"/>
        <v>0</v>
      </c>
    </row>
    <row r="32" spans="1:4" ht="20.100000000000001" customHeight="1" x14ac:dyDescent="0.25">
      <c r="A32" s="2" t="s">
        <v>32</v>
      </c>
      <c r="B32" s="4" t="s">
        <v>5</v>
      </c>
      <c r="C32" s="12">
        <v>0</v>
      </c>
      <c r="D32" s="5">
        <f t="shared" si="0"/>
        <v>0</v>
      </c>
    </row>
    <row r="33" spans="1:4" ht="20.100000000000001" customHeight="1" x14ac:dyDescent="0.25">
      <c r="A33" s="2" t="s">
        <v>33</v>
      </c>
      <c r="B33" s="4" t="s">
        <v>5</v>
      </c>
      <c r="C33" s="12">
        <v>0</v>
      </c>
      <c r="D33" s="5">
        <f t="shared" si="0"/>
        <v>0</v>
      </c>
    </row>
    <row r="34" spans="1:4" ht="20.100000000000001" customHeight="1" x14ac:dyDescent="0.25">
      <c r="A34" s="2" t="s">
        <v>34</v>
      </c>
      <c r="B34" s="4" t="s">
        <v>5</v>
      </c>
      <c r="C34" s="12">
        <v>0</v>
      </c>
      <c r="D34" s="5">
        <f t="shared" si="0"/>
        <v>0</v>
      </c>
    </row>
    <row r="35" spans="1:4" ht="20.100000000000001" customHeight="1" x14ac:dyDescent="0.25">
      <c r="A35" s="2" t="s">
        <v>35</v>
      </c>
      <c r="B35" s="4" t="s">
        <v>5</v>
      </c>
      <c r="C35" s="12">
        <v>0</v>
      </c>
      <c r="D35" s="5">
        <f t="shared" si="0"/>
        <v>0</v>
      </c>
    </row>
    <row r="36" spans="1:4" ht="20.100000000000001" customHeight="1" x14ac:dyDescent="0.25">
      <c r="A36" s="2" t="s">
        <v>36</v>
      </c>
      <c r="B36" s="4" t="s">
        <v>5</v>
      </c>
      <c r="C36" s="12">
        <v>0</v>
      </c>
      <c r="D36" s="5">
        <f t="shared" si="0"/>
        <v>0</v>
      </c>
    </row>
    <row r="37" spans="1:4" ht="20.100000000000001" customHeight="1" x14ac:dyDescent="0.25">
      <c r="A37" s="2" t="s">
        <v>37</v>
      </c>
      <c r="B37" s="4" t="s">
        <v>5</v>
      </c>
      <c r="C37" s="12">
        <v>0</v>
      </c>
      <c r="D37" s="5">
        <f t="shared" si="0"/>
        <v>0</v>
      </c>
    </row>
    <row r="38" spans="1:4" ht="20.100000000000001" customHeight="1" x14ac:dyDescent="0.25">
      <c r="A38" s="2" t="s">
        <v>38</v>
      </c>
      <c r="B38" s="4" t="s">
        <v>5</v>
      </c>
      <c r="C38" s="12">
        <v>0</v>
      </c>
      <c r="D38" s="5">
        <f t="shared" si="0"/>
        <v>0</v>
      </c>
    </row>
    <row r="39" spans="1:4" ht="20.100000000000001" customHeight="1" x14ac:dyDescent="0.25">
      <c r="A39" s="2" t="s">
        <v>39</v>
      </c>
      <c r="B39" s="4" t="s">
        <v>5</v>
      </c>
      <c r="C39" s="12">
        <v>0</v>
      </c>
      <c r="D39" s="5">
        <f t="shared" si="0"/>
        <v>0</v>
      </c>
    </row>
    <row r="40" spans="1:4" ht="20.100000000000001" customHeight="1" x14ac:dyDescent="0.25">
      <c r="A40" s="2" t="s">
        <v>40</v>
      </c>
      <c r="B40" s="4" t="s">
        <v>5</v>
      </c>
      <c r="C40" s="12">
        <v>0</v>
      </c>
      <c r="D40" s="5">
        <f t="shared" si="0"/>
        <v>0</v>
      </c>
    </row>
    <row r="41" spans="1:4" ht="20.100000000000001" customHeight="1" x14ac:dyDescent="0.25">
      <c r="A41" s="29" t="s">
        <v>50</v>
      </c>
      <c r="B41" s="29"/>
      <c r="C41" s="29"/>
      <c r="D41" s="6">
        <f>SUM(D5:D40)</f>
        <v>0</v>
      </c>
    </row>
    <row r="42" spans="1:4" ht="20.100000000000001" customHeight="1" x14ac:dyDescent="0.25">
      <c r="A42" s="1" t="s">
        <v>41</v>
      </c>
      <c r="B42" s="24"/>
      <c r="C42" s="25"/>
      <c r="D42" s="26"/>
    </row>
    <row r="43" spans="1:4" ht="53.25" customHeight="1" x14ac:dyDescent="0.25">
      <c r="A43" s="2" t="s">
        <v>42</v>
      </c>
      <c r="B43" s="24"/>
      <c r="C43" s="25"/>
      <c r="D43" s="26"/>
    </row>
    <row r="44" spans="1:4" ht="20.100000000000001" customHeight="1" x14ac:dyDescent="0.25">
      <c r="A44" s="2" t="s">
        <v>43</v>
      </c>
      <c r="B44" s="4" t="s">
        <v>5</v>
      </c>
      <c r="C44" s="12">
        <v>0</v>
      </c>
      <c r="D44" s="5">
        <f>C44*12</f>
        <v>0</v>
      </c>
    </row>
    <row r="45" spans="1:4" ht="20.100000000000001" customHeight="1" x14ac:dyDescent="0.25">
      <c r="A45" s="2" t="s">
        <v>44</v>
      </c>
      <c r="B45" s="4" t="s">
        <v>5</v>
      </c>
      <c r="C45" s="12">
        <v>0</v>
      </c>
      <c r="D45" s="5">
        <f>C45*12</f>
        <v>0</v>
      </c>
    </row>
    <row r="46" spans="1:4" ht="20.100000000000001" customHeight="1" x14ac:dyDescent="0.25">
      <c r="A46" s="29" t="s">
        <v>51</v>
      </c>
      <c r="B46" s="29"/>
      <c r="C46" s="29"/>
      <c r="D46" s="6">
        <f>SUM(D44:D45)</f>
        <v>0</v>
      </c>
    </row>
    <row r="47" spans="1:4" ht="20.100000000000001" customHeight="1" x14ac:dyDescent="0.25">
      <c r="A47" s="1" t="s">
        <v>45</v>
      </c>
      <c r="B47" s="24"/>
      <c r="C47" s="25"/>
      <c r="D47" s="26"/>
    </row>
    <row r="48" spans="1:4" ht="20.100000000000001" customHeight="1" x14ac:dyDescent="0.25">
      <c r="A48" s="2" t="s">
        <v>46</v>
      </c>
      <c r="B48" s="4" t="s">
        <v>47</v>
      </c>
      <c r="C48" s="12">
        <v>0</v>
      </c>
      <c r="D48" s="5">
        <f>C48*3</f>
        <v>0</v>
      </c>
    </row>
    <row r="49" spans="1:4" ht="20.100000000000001" customHeight="1" x14ac:dyDescent="0.25">
      <c r="A49" s="2" t="s">
        <v>61</v>
      </c>
      <c r="B49" s="4" t="s">
        <v>64</v>
      </c>
      <c r="C49" s="7"/>
      <c r="D49" s="5">
        <f>D48*36</f>
        <v>0</v>
      </c>
    </row>
    <row r="50" spans="1:4" ht="20.100000000000001" customHeight="1" x14ac:dyDescent="0.25">
      <c r="A50" s="2" t="s">
        <v>43</v>
      </c>
      <c r="B50" s="4" t="s">
        <v>47</v>
      </c>
      <c r="C50" s="12">
        <v>0</v>
      </c>
      <c r="D50" s="5">
        <f>C50*3</f>
        <v>0</v>
      </c>
    </row>
    <row r="51" spans="1:4" ht="20.100000000000001" customHeight="1" x14ac:dyDescent="0.25">
      <c r="A51" s="2" t="s">
        <v>44</v>
      </c>
      <c r="B51" s="4" t="s">
        <v>47</v>
      </c>
      <c r="C51" s="12">
        <v>0</v>
      </c>
      <c r="D51" s="5">
        <f>C51*3</f>
        <v>0</v>
      </c>
    </row>
    <row r="52" spans="1:4" ht="20.100000000000001" customHeight="1" x14ac:dyDescent="0.25">
      <c r="A52" s="29" t="s">
        <v>52</v>
      </c>
      <c r="B52" s="29"/>
      <c r="C52" s="29"/>
      <c r="D52" s="6">
        <f>SUM(D48:D51)</f>
        <v>0</v>
      </c>
    </row>
    <row r="53" spans="1:4" ht="20.100000000000001" customHeight="1" x14ac:dyDescent="0.25">
      <c r="A53" s="1" t="s">
        <v>48</v>
      </c>
      <c r="B53" s="24"/>
      <c r="C53" s="25"/>
      <c r="D53" s="26"/>
    </row>
    <row r="54" spans="1:4" ht="20.100000000000001" customHeight="1" x14ac:dyDescent="0.25">
      <c r="A54" s="22" t="s">
        <v>49</v>
      </c>
      <c r="B54" s="23"/>
      <c r="C54" s="12">
        <v>0</v>
      </c>
      <c r="D54" s="3"/>
    </row>
    <row r="55" spans="1:4" ht="20.100000000000001" customHeight="1" x14ac:dyDescent="0.25">
      <c r="A55" s="22" t="s">
        <v>53</v>
      </c>
      <c r="B55" s="23"/>
      <c r="C55" s="13">
        <v>0</v>
      </c>
      <c r="D55" s="3"/>
    </row>
    <row r="56" spans="1:4" ht="20.100000000000001" customHeight="1" x14ac:dyDescent="0.25">
      <c r="A56" s="27" t="s">
        <v>63</v>
      </c>
      <c r="B56" s="28"/>
      <c r="C56" s="10"/>
      <c r="D56" s="5">
        <f>C54*C55</f>
        <v>0</v>
      </c>
    </row>
    <row r="57" spans="1:4" ht="20.100000000000001" customHeight="1" x14ac:dyDescent="0.25">
      <c r="A57" s="22" t="s">
        <v>54</v>
      </c>
      <c r="B57" s="23"/>
      <c r="C57" s="10">
        <v>400</v>
      </c>
      <c r="D57" s="11"/>
    </row>
    <row r="58" spans="1:4" ht="20.100000000000001" customHeight="1" x14ac:dyDescent="0.25">
      <c r="A58" s="29" t="s">
        <v>55</v>
      </c>
      <c r="B58" s="29"/>
      <c r="C58" s="29"/>
      <c r="D58" s="14">
        <f>D56*C57</f>
        <v>0</v>
      </c>
    </row>
    <row r="59" spans="1:4" ht="20.100000000000001" customHeight="1" x14ac:dyDescent="0.25">
      <c r="A59" s="1" t="s">
        <v>56</v>
      </c>
      <c r="B59" s="24"/>
      <c r="C59" s="25"/>
      <c r="D59" s="26"/>
    </row>
    <row r="60" spans="1:4" ht="20.100000000000001" customHeight="1" x14ac:dyDescent="0.25">
      <c r="A60" s="22" t="s">
        <v>57</v>
      </c>
      <c r="B60" s="23"/>
      <c r="C60" s="12">
        <v>0</v>
      </c>
      <c r="D60" s="3"/>
    </row>
    <row r="61" spans="1:4" ht="20.100000000000001" customHeight="1" x14ac:dyDescent="0.25">
      <c r="A61" s="22" t="s">
        <v>58</v>
      </c>
      <c r="B61" s="23"/>
      <c r="C61" s="8" t="s">
        <v>59</v>
      </c>
      <c r="D61" s="9"/>
    </row>
    <row r="62" spans="1:4" ht="20.100000000000001" customHeight="1" thickBot="1" x14ac:dyDescent="0.3">
      <c r="A62" s="21" t="s">
        <v>62</v>
      </c>
      <c r="B62" s="21"/>
      <c r="C62" s="21"/>
      <c r="D62" s="15">
        <f>C60*800</f>
        <v>0</v>
      </c>
    </row>
    <row r="63" spans="1:4" ht="24" thickBot="1" x14ac:dyDescent="0.4">
      <c r="A63" s="19" t="s">
        <v>65</v>
      </c>
      <c r="B63" s="20"/>
      <c r="C63" s="17">
        <f>D41+D46+D52+D58+D62</f>
        <v>0</v>
      </c>
      <c r="D63" s="18"/>
    </row>
  </sheetData>
  <sheetProtection algorithmName="SHA-512" hashValue="P+7BhVsAgd9G4/BpYf2x9/FTGxvhUqaNjbY+ml4GAEK1f5nGhwAmQYpVWAKJf+HC/YuW4c8Zx7oOyjbHkLFc5g==" saltValue="OLUaQqmK37C61La2DVOF/Q==" spinCount="100000" sheet="1" objects="1" scenarios="1"/>
  <mergeCells count="19">
    <mergeCell ref="B4:D4"/>
    <mergeCell ref="B47:D47"/>
    <mergeCell ref="B53:D53"/>
    <mergeCell ref="B59:D59"/>
    <mergeCell ref="A56:B56"/>
    <mergeCell ref="A41:C41"/>
    <mergeCell ref="A46:C46"/>
    <mergeCell ref="A52:C52"/>
    <mergeCell ref="B42:D42"/>
    <mergeCell ref="B43:D43"/>
    <mergeCell ref="A58:C58"/>
    <mergeCell ref="C63:D63"/>
    <mergeCell ref="A63:B63"/>
    <mergeCell ref="A62:C62"/>
    <mergeCell ref="A54:B54"/>
    <mergeCell ref="A55:B55"/>
    <mergeCell ref="A57:B57"/>
    <mergeCell ref="A60:B60"/>
    <mergeCell ref="A61:B61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Matousek Jiri</dc:creator>
  <cp:lastModifiedBy>Matousek Jiri</cp:lastModifiedBy>
  <cp:lastPrinted>2025-02-26T07:50:48Z</cp:lastPrinted>
  <dcterms:created xsi:type="dcterms:W3CDTF">2015-06-05T18:19:34Z</dcterms:created>
  <dcterms:modified xsi:type="dcterms:W3CDTF">2025-03-03T13:51:38Z</dcterms:modified>
</cp:coreProperties>
</file>