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020"/>
  </bookViews>
  <sheets>
    <sheet name="PKH 1589" sheetId="10" r:id="rId1"/>
    <sheet name="List1" sheetId="11" r:id="rId2"/>
  </sheets>
  <definedNames>
    <definedName name="x">#REF!</definedName>
  </definedNames>
  <calcPr calcId="162913" iterateCount="1"/>
</workbook>
</file>

<file path=xl/calcChain.xml><?xml version="1.0" encoding="utf-8"?>
<calcChain xmlns="http://schemas.openxmlformats.org/spreadsheetml/2006/main">
  <c r="E100" i="10" l="1"/>
  <c r="E94" i="10" l="1"/>
  <c r="E93" i="10"/>
  <c r="E92" i="10"/>
  <c r="E91" i="10"/>
  <c r="E90" i="10"/>
  <c r="E96" i="10" s="1"/>
  <c r="E89" i="10"/>
  <c r="E154" i="10" l="1"/>
  <c r="E153" i="10"/>
  <c r="E152" i="10"/>
  <c r="E151" i="10"/>
  <c r="E155" i="10" s="1"/>
  <c r="E150" i="10"/>
  <c r="E147" i="10"/>
  <c r="E146" i="10"/>
  <c r="E145" i="10"/>
  <c r="E144" i="10"/>
  <c r="E143" i="10"/>
  <c r="E140" i="10"/>
  <c r="E133" i="10"/>
  <c r="E132" i="10"/>
  <c r="E131" i="10"/>
  <c r="E130" i="10"/>
  <c r="E129" i="10"/>
  <c r="E128" i="10"/>
  <c r="E125" i="10"/>
  <c r="E124" i="10"/>
  <c r="E123" i="10"/>
  <c r="E122" i="10"/>
  <c r="E121" i="10"/>
  <c r="E120" i="10"/>
  <c r="E86" i="10"/>
  <c r="E85" i="10"/>
  <c r="E84" i="10"/>
  <c r="E83" i="10"/>
  <c r="E82" i="10"/>
  <c r="E81" i="10"/>
  <c r="E148" i="10" l="1"/>
  <c r="E87" i="10"/>
  <c r="E126" i="10"/>
  <c r="E115" i="10" l="1"/>
  <c r="E116" i="10"/>
  <c r="E106" i="10"/>
  <c r="E76" i="10"/>
  <c r="E68" i="10"/>
  <c r="E39" i="10"/>
  <c r="E40" i="10"/>
  <c r="E104" i="10" l="1"/>
  <c r="E107" i="10"/>
  <c r="E77" i="10"/>
  <c r="E69" i="10"/>
  <c r="E139" i="10" l="1"/>
  <c r="E138" i="10"/>
  <c r="E137" i="10"/>
  <c r="E136" i="10"/>
  <c r="E109" i="10"/>
  <c r="E141" i="10" l="1"/>
  <c r="E134" i="10"/>
  <c r="E108" i="10"/>
  <c r="E78" i="10"/>
  <c r="E70" i="10"/>
  <c r="E67" i="10"/>
  <c r="E66" i="10"/>
  <c r="E65" i="10"/>
  <c r="E62" i="10"/>
  <c r="E61" i="10"/>
  <c r="E60" i="10"/>
  <c r="E59" i="10"/>
  <c r="E58" i="10"/>
  <c r="E57" i="10"/>
  <c r="E56" i="10"/>
  <c r="E55" i="10"/>
  <c r="E52" i="10"/>
  <c r="E51" i="10"/>
  <c r="E50" i="10"/>
  <c r="E49" i="10"/>
  <c r="E48" i="10"/>
  <c r="E47" i="10"/>
  <c r="E46" i="10"/>
  <c r="E45" i="10"/>
  <c r="E41" i="10"/>
  <c r="E36" i="10"/>
  <c r="E35" i="10"/>
  <c r="E34" i="10"/>
  <c r="E33" i="10"/>
  <c r="E32" i="10"/>
  <c r="E31" i="10"/>
  <c r="E30" i="10"/>
  <c r="E29" i="10"/>
  <c r="E37" i="10" l="1"/>
  <c r="E53" i="10"/>
  <c r="E63" i="10"/>
  <c r="E71" i="10"/>
  <c r="E117" i="10"/>
  <c r="E114" i="10"/>
  <c r="E113" i="10"/>
  <c r="E112" i="10"/>
  <c r="E105" i="10"/>
  <c r="E103" i="10"/>
  <c r="E102" i="10"/>
  <c r="E75" i="10"/>
  <c r="E74" i="10"/>
  <c r="E73" i="10"/>
  <c r="E26" i="10"/>
  <c r="E25" i="10"/>
  <c r="E24" i="10"/>
  <c r="E23" i="10"/>
  <c r="E22" i="10"/>
  <c r="E21" i="10"/>
  <c r="E20" i="10"/>
  <c r="E19" i="10"/>
  <c r="E16" i="10"/>
  <c r="E15" i="10"/>
  <c r="E14" i="10"/>
  <c r="E13" i="10"/>
  <c r="E12" i="10"/>
  <c r="E11" i="10"/>
  <c r="E10" i="10"/>
  <c r="E9" i="10"/>
  <c r="E110" i="10" l="1"/>
  <c r="E79" i="10"/>
  <c r="E42" i="10"/>
  <c r="E43" i="10" s="1"/>
  <c r="E118" i="10"/>
  <c r="E17" i="10"/>
  <c r="E27" i="10"/>
  <c r="E156" i="10" l="1"/>
  <c r="E158" i="10" s="1"/>
</calcChain>
</file>

<file path=xl/sharedStrings.xml><?xml version="1.0" encoding="utf-8"?>
<sst xmlns="http://schemas.openxmlformats.org/spreadsheetml/2006/main" count="194" uniqueCount="58">
  <si>
    <t>Místo:</t>
  </si>
  <si>
    <t>Popis prací</t>
  </si>
  <si>
    <t>Celková cena bez DPH</t>
  </si>
  <si>
    <t>Cena bez DPH</t>
  </si>
  <si>
    <t>DPH 21%</t>
  </si>
  <si>
    <t>Cena včetně DPH</t>
  </si>
  <si>
    <t>poznámky</t>
  </si>
  <si>
    <t>Odstranění původních maleb škrábáním</t>
  </si>
  <si>
    <t>Odstranění původního soklu opálením a broušením</t>
  </si>
  <si>
    <t>Nátěr - tónovaný email včetně základu - sokl</t>
  </si>
  <si>
    <t>Celoplošná oprava stěrkou včetně broušení - sokl</t>
  </si>
  <si>
    <t>Jednovrstvá penetrace</t>
  </si>
  <si>
    <t>Cena                    za jednotku</t>
  </si>
  <si>
    <t>Podkrušnohorská 1589</t>
  </si>
  <si>
    <t>Nátěr - tónovaný email včetně základu - vest. Skříň</t>
  </si>
  <si>
    <t>Nátěr - litinové topení</t>
  </si>
  <si>
    <t>Malování a nátěry interiéru Základní školy s rozšířenou výukou jazyků a Mateřské školy Litvínov, Podkrušnohorská 1589</t>
  </si>
  <si>
    <t>Množství (m2)</t>
  </si>
  <si>
    <t>Malba interiér. dvojnásobná bílá, otěru odol.</t>
  </si>
  <si>
    <t>Malba interiér. dvojnásobná tón., otěru odol.</t>
  </si>
  <si>
    <t>bílá</t>
  </si>
  <si>
    <t xml:space="preserve">žlutá </t>
  </si>
  <si>
    <t>V     Litvínově                            dne                       Podpis</t>
  </si>
  <si>
    <r>
      <rPr>
        <b/>
        <sz val="10"/>
        <color theme="1"/>
        <rFont val="Times New Roman"/>
        <family val="1"/>
        <charset val="238"/>
      </rPr>
      <t>Záruka:</t>
    </r>
    <r>
      <rPr>
        <sz val="10"/>
        <color theme="1"/>
        <rFont val="Times New Roman"/>
        <family val="1"/>
        <charset val="238"/>
      </rPr>
      <t xml:space="preserve">    24         měsíců</t>
    </r>
  </si>
  <si>
    <t>Položkový rozpočet</t>
  </si>
  <si>
    <t>učebna č. 15 - žlutá budova</t>
  </si>
  <si>
    <t>žlutý</t>
  </si>
  <si>
    <r>
      <t xml:space="preserve">Malba interiér. dvojnásobná bílá, otěru odol. - </t>
    </r>
    <r>
      <rPr>
        <b/>
        <sz val="10"/>
        <color theme="1"/>
        <rFont val="Times New Roman"/>
        <family val="1"/>
        <charset val="238"/>
      </rPr>
      <t>Strop</t>
    </r>
  </si>
  <si>
    <t>bálá</t>
  </si>
  <si>
    <t>učebna č. 19 - žlutá budova</t>
  </si>
  <si>
    <t>Malba interiér. dvojnásobná bílá, otěru odol. - Strop</t>
  </si>
  <si>
    <t>učebna č. 20 - žlutá budova</t>
  </si>
  <si>
    <t>chodba žlutá budova - přízemí</t>
  </si>
  <si>
    <t xml:space="preserve">Domalování vršků dveří </t>
  </si>
  <si>
    <t>bíle</t>
  </si>
  <si>
    <t>učebna č. 35</t>
  </si>
  <si>
    <t>učebna č. 36</t>
  </si>
  <si>
    <t>chodba modrá budova - přízemí</t>
  </si>
  <si>
    <t>žluté vlny</t>
  </si>
  <si>
    <t>Vestbul 1 modrá budova</t>
  </si>
  <si>
    <t>Vestbul 2 modrá budova</t>
  </si>
  <si>
    <t>Školní družina - chodba</t>
  </si>
  <si>
    <t>Kuchyň ZŠ</t>
  </si>
  <si>
    <t>Mateřská škola - šatna 452 (kuřata)</t>
  </si>
  <si>
    <t>žlutá</t>
  </si>
  <si>
    <t>Mateřská škola - denní místnost 419</t>
  </si>
  <si>
    <t>Mateřská škola - chodba v přízemí</t>
  </si>
  <si>
    <t>Mateřská škola - kuchyň</t>
  </si>
  <si>
    <t>Mateřská škola - výdejna</t>
  </si>
  <si>
    <t>žlutá, stěna u okna bílá</t>
  </si>
  <si>
    <t>Šatny 2. st.</t>
  </si>
  <si>
    <t>Nátěr dveří do dílen</t>
  </si>
  <si>
    <t>žluté vlny?</t>
  </si>
  <si>
    <t>dveře + futra - vlny žluté+ 2x dveře WC u ředitelny</t>
  </si>
  <si>
    <t>Drobné oprávky</t>
  </si>
  <si>
    <t>Sokl - chodba přízemí u chemie</t>
  </si>
  <si>
    <t xml:space="preserve">FIRMA: </t>
  </si>
  <si>
    <t>Nutně malovat v termínu od 1.7. - 30.8.2019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</si>
</sst>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6" xfId="0" applyBorder="1"/>
    <xf numFmtId="0" fontId="0" fillId="0" borderId="2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3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2" xfId="0" applyFont="1" applyBorder="1" applyAlignment="1"/>
    <xf numFmtId="0" fontId="6" fillId="0" borderId="3" xfId="0" applyFont="1" applyBorder="1" applyAlignment="1"/>
    <xf numFmtId="0" fontId="4" fillId="0" borderId="4" xfId="0" applyFont="1" applyBorder="1" applyAlignment="1">
      <alignment horizontal="right"/>
    </xf>
    <xf numFmtId="0" fontId="1" fillId="0" borderId="20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6" xfId="0" applyFont="1" applyBorder="1" applyAlignment="1"/>
    <xf numFmtId="0" fontId="0" fillId="0" borderId="1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5" fillId="0" borderId="1" xfId="0" applyFont="1" applyBorder="1" applyAlignmen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2" fontId="4" fillId="0" borderId="1" xfId="0" applyNumberFormat="1" applyFont="1" applyBorder="1"/>
    <xf numFmtId="0" fontId="4" fillId="0" borderId="24" xfId="0" applyFont="1" applyBorder="1" applyAlignment="1"/>
    <xf numFmtId="0" fontId="4" fillId="0" borderId="7" xfId="0" applyFont="1" applyBorder="1" applyAlignment="1"/>
    <xf numFmtId="0" fontId="4" fillId="0" borderId="7" xfId="0" applyFont="1" applyBorder="1"/>
    <xf numFmtId="0" fontId="4" fillId="0" borderId="26" xfId="0" applyFont="1" applyBorder="1"/>
    <xf numFmtId="0" fontId="4" fillId="0" borderId="25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0" xfId="0" applyFont="1" applyBorder="1"/>
    <xf numFmtId="0" fontId="4" fillId="0" borderId="11" xfId="0" applyFont="1" applyBorder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0" fontId="4" fillId="0" borderId="5" xfId="0" applyFont="1" applyBorder="1" applyAlignment="1">
      <alignment horizontal="right"/>
    </xf>
    <xf numFmtId="0" fontId="0" fillId="0" borderId="0" xfId="0" applyFill="1"/>
    <xf numFmtId="0" fontId="3" fillId="0" borderId="7" xfId="0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/>
    <xf numFmtId="0" fontId="4" fillId="0" borderId="11" xfId="0" applyFont="1" applyBorder="1" applyAlignment="1">
      <alignment horizontal="right"/>
    </xf>
    <xf numFmtId="0" fontId="4" fillId="0" borderId="27" xfId="0" applyFont="1" applyBorder="1" applyAlignment="1"/>
    <xf numFmtId="0" fontId="4" fillId="0" borderId="0" xfId="0" applyFont="1" applyBorder="1" applyAlignment="1"/>
    <xf numFmtId="0" fontId="4" fillId="0" borderId="28" xfId="0" applyFont="1" applyBorder="1"/>
    <xf numFmtId="0" fontId="4" fillId="0" borderId="1" xfId="0" applyFont="1" applyBorder="1" applyAlignment="1"/>
    <xf numFmtId="0" fontId="4" fillId="0" borderId="2" xfId="0" applyFont="1" applyBorder="1" applyAlignment="1"/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0" fontId="7" fillId="0" borderId="11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4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5" fillId="0" borderId="5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4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4" fillId="0" borderId="2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topLeftCell="A48" workbookViewId="0">
      <selection activeCell="I96" sqref="I96"/>
    </sheetView>
  </sheetViews>
  <sheetFormatPr defaultRowHeight="15" x14ac:dyDescent="0.25"/>
  <cols>
    <col min="1" max="1" width="15.5703125" customWidth="1"/>
    <col min="2" max="2" width="26" customWidth="1"/>
    <col min="3" max="3" width="10.85546875" customWidth="1"/>
    <col min="4" max="4" width="9.42578125" customWidth="1"/>
    <col min="5" max="5" width="10.42578125" customWidth="1"/>
    <col min="6" max="6" width="28" customWidth="1"/>
  </cols>
  <sheetData>
    <row r="1" spans="1:14" x14ac:dyDescent="0.25">
      <c r="B1" s="62"/>
      <c r="C1" s="62"/>
      <c r="D1" s="62"/>
      <c r="E1" s="80" t="s">
        <v>24</v>
      </c>
      <c r="F1" s="80"/>
    </row>
    <row r="2" spans="1:14" ht="26.25" customHeight="1" x14ac:dyDescent="0.25">
      <c r="A2" s="82" t="s">
        <v>16</v>
      </c>
      <c r="B2" s="82"/>
      <c r="C2" s="82"/>
      <c r="D2" s="82"/>
      <c r="E2" s="82"/>
      <c r="F2" s="81"/>
    </row>
    <row r="3" spans="1:14" x14ac:dyDescent="0.25">
      <c r="A3" s="8" t="s">
        <v>0</v>
      </c>
      <c r="B3" s="81" t="s">
        <v>13</v>
      </c>
      <c r="C3" s="81"/>
      <c r="D3" s="81"/>
      <c r="E3" s="81"/>
      <c r="F3" s="81"/>
    </row>
    <row r="4" spans="1:14" ht="18.600000000000001" customHeight="1" x14ac:dyDescent="0.25">
      <c r="A4" s="83" t="s">
        <v>56</v>
      </c>
      <c r="B4" s="83"/>
      <c r="C4" s="84" t="s">
        <v>23</v>
      </c>
      <c r="D4" s="84"/>
      <c r="E4" s="84"/>
      <c r="F4" s="81"/>
    </row>
    <row r="5" spans="1:14" ht="39" x14ac:dyDescent="0.25">
      <c r="A5" s="85" t="s">
        <v>1</v>
      </c>
      <c r="B5" s="85"/>
      <c r="C5" s="7" t="s">
        <v>17</v>
      </c>
      <c r="D5" s="9" t="s">
        <v>12</v>
      </c>
      <c r="E5" s="9" t="s">
        <v>2</v>
      </c>
      <c r="F5" s="10" t="s">
        <v>6</v>
      </c>
      <c r="I5" s="56"/>
      <c r="J5" s="56"/>
      <c r="K5" s="56"/>
      <c r="L5" s="56"/>
      <c r="M5" s="56"/>
      <c r="N5" s="56"/>
    </row>
    <row r="6" spans="1:14" x14ac:dyDescent="0.25">
      <c r="I6" s="93"/>
      <c r="J6" s="93"/>
      <c r="K6" s="93"/>
      <c r="L6" s="93"/>
      <c r="M6" s="93"/>
      <c r="N6" s="92"/>
    </row>
    <row r="7" spans="1:14" x14ac:dyDescent="0.25">
      <c r="I7" s="92"/>
      <c r="J7" s="92"/>
      <c r="K7" s="57"/>
      <c r="L7" s="57"/>
      <c r="M7" s="57"/>
      <c r="N7" s="58"/>
    </row>
    <row r="8" spans="1:14" ht="16.5" customHeight="1" x14ac:dyDescent="0.25">
      <c r="A8" s="86" t="s">
        <v>25</v>
      </c>
      <c r="B8" s="87"/>
      <c r="C8" s="99" t="s">
        <v>57</v>
      </c>
      <c r="D8" s="99"/>
      <c r="E8" s="99"/>
      <c r="F8" s="100"/>
      <c r="I8" s="92"/>
      <c r="J8" s="92"/>
      <c r="K8" s="57"/>
      <c r="L8" s="57"/>
      <c r="M8" s="57"/>
      <c r="N8" s="57"/>
    </row>
    <row r="9" spans="1:14" x14ac:dyDescent="0.25">
      <c r="A9" s="34" t="s">
        <v>11</v>
      </c>
      <c r="B9" s="34"/>
      <c r="C9" s="11">
        <v>120.36</v>
      </c>
      <c r="D9" s="11"/>
      <c r="E9" s="11">
        <f>C9*D9</f>
        <v>0</v>
      </c>
      <c r="F9" s="11"/>
      <c r="I9" s="92"/>
      <c r="J9" s="92"/>
      <c r="K9" s="57"/>
      <c r="L9" s="57"/>
      <c r="M9" s="57"/>
      <c r="N9" s="57"/>
    </row>
    <row r="10" spans="1:14" x14ac:dyDescent="0.25">
      <c r="A10" s="34" t="s">
        <v>27</v>
      </c>
      <c r="B10" s="34"/>
      <c r="C10" s="11">
        <v>62.4</v>
      </c>
      <c r="D10" s="11"/>
      <c r="E10" s="11">
        <f t="shared" ref="E10:E16" si="0">C10*D10</f>
        <v>0</v>
      </c>
      <c r="F10" s="20" t="s">
        <v>28</v>
      </c>
      <c r="I10" s="59"/>
      <c r="J10" s="59"/>
      <c r="K10" s="57"/>
      <c r="L10" s="57"/>
      <c r="M10" s="57"/>
      <c r="N10" s="57"/>
    </row>
    <row r="11" spans="1:14" x14ac:dyDescent="0.25">
      <c r="A11" s="34" t="s">
        <v>19</v>
      </c>
      <c r="B11" s="34"/>
      <c r="C11" s="11">
        <v>57.96</v>
      </c>
      <c r="D11" s="11"/>
      <c r="E11" s="11">
        <f t="shared" si="0"/>
        <v>0</v>
      </c>
      <c r="F11" s="20" t="s">
        <v>20</v>
      </c>
      <c r="I11" s="94"/>
      <c r="J11" s="94"/>
      <c r="K11" s="92"/>
      <c r="L11" s="92"/>
      <c r="M11" s="92"/>
      <c r="N11" s="92"/>
    </row>
    <row r="12" spans="1:14" x14ac:dyDescent="0.25">
      <c r="A12" s="34" t="s">
        <v>7</v>
      </c>
      <c r="B12" s="34"/>
      <c r="C12" s="11">
        <v>0</v>
      </c>
      <c r="D12" s="11"/>
      <c r="E12" s="11">
        <f t="shared" si="0"/>
        <v>0</v>
      </c>
      <c r="F12" s="11"/>
      <c r="I12" s="92"/>
      <c r="J12" s="92"/>
      <c r="K12" s="57"/>
      <c r="L12" s="57"/>
      <c r="M12" s="57"/>
      <c r="N12" s="58"/>
    </row>
    <row r="13" spans="1:14" x14ac:dyDescent="0.25">
      <c r="A13" s="34" t="s">
        <v>8</v>
      </c>
      <c r="B13" s="34"/>
      <c r="C13" s="11">
        <v>0</v>
      </c>
      <c r="D13" s="11"/>
      <c r="E13" s="11">
        <f t="shared" si="0"/>
        <v>0</v>
      </c>
      <c r="F13" s="11"/>
      <c r="I13" s="92"/>
      <c r="J13" s="92"/>
      <c r="K13" s="57"/>
      <c r="L13" s="57"/>
      <c r="M13" s="57"/>
      <c r="N13" s="57"/>
    </row>
    <row r="14" spans="1:14" x14ac:dyDescent="0.25">
      <c r="A14" s="34" t="s">
        <v>10</v>
      </c>
      <c r="B14" s="34"/>
      <c r="C14" s="11">
        <v>0</v>
      </c>
      <c r="D14" s="11"/>
      <c r="E14" s="11">
        <f t="shared" si="0"/>
        <v>0</v>
      </c>
      <c r="F14" s="11"/>
      <c r="I14" s="92"/>
      <c r="J14" s="92"/>
      <c r="K14" s="57"/>
      <c r="L14" s="57"/>
      <c r="M14" s="57"/>
      <c r="N14" s="57"/>
    </row>
    <row r="15" spans="1:14" x14ac:dyDescent="0.25">
      <c r="A15" s="38" t="s">
        <v>9</v>
      </c>
      <c r="B15" s="38"/>
      <c r="C15" s="11">
        <v>52.07</v>
      </c>
      <c r="D15" s="11"/>
      <c r="E15" s="11">
        <f t="shared" si="0"/>
        <v>0</v>
      </c>
      <c r="F15" s="20" t="s">
        <v>26</v>
      </c>
      <c r="I15" s="92"/>
      <c r="J15" s="92"/>
      <c r="K15" s="57"/>
      <c r="L15" s="57"/>
      <c r="M15" s="57"/>
      <c r="N15" s="57"/>
    </row>
    <row r="16" spans="1:14" ht="15.75" thickBot="1" x14ac:dyDescent="0.3">
      <c r="A16" s="40" t="s">
        <v>14</v>
      </c>
      <c r="B16" s="41"/>
      <c r="C16" s="44">
        <v>11.5</v>
      </c>
      <c r="D16" s="11"/>
      <c r="E16" s="11">
        <f t="shared" si="0"/>
        <v>0</v>
      </c>
      <c r="F16" s="20" t="s">
        <v>20</v>
      </c>
      <c r="I16" s="92"/>
      <c r="J16" s="92"/>
      <c r="K16" s="57"/>
      <c r="L16" s="57"/>
      <c r="M16" s="57"/>
      <c r="N16" s="57"/>
    </row>
    <row r="17" spans="1:6" ht="15.75" thickBot="1" x14ac:dyDescent="0.3">
      <c r="A17" s="39"/>
      <c r="B17" s="19"/>
      <c r="C17" s="15"/>
      <c r="D17" s="15"/>
      <c r="E17" s="16">
        <f>SUM(E9:E16)</f>
        <v>0</v>
      </c>
      <c r="F17" s="17"/>
    </row>
    <row r="18" spans="1:6" ht="15.75" customHeight="1" x14ac:dyDescent="0.25">
      <c r="A18" s="86" t="s">
        <v>29</v>
      </c>
      <c r="B18" s="87"/>
      <c r="C18" s="99" t="s">
        <v>57</v>
      </c>
      <c r="D18" s="99"/>
      <c r="E18" s="99"/>
      <c r="F18" s="100"/>
    </row>
    <row r="19" spans="1:6" x14ac:dyDescent="0.25">
      <c r="A19" s="81" t="s">
        <v>11</v>
      </c>
      <c r="B19" s="81"/>
      <c r="C19" s="11">
        <v>120.36</v>
      </c>
      <c r="D19" s="11"/>
      <c r="E19" s="11">
        <f>C19*D19</f>
        <v>0</v>
      </c>
      <c r="F19" s="11"/>
    </row>
    <row r="20" spans="1:6" x14ac:dyDescent="0.25">
      <c r="A20" s="81" t="s">
        <v>30</v>
      </c>
      <c r="B20" s="81"/>
      <c r="C20" s="11">
        <v>62.4</v>
      </c>
      <c r="D20" s="11"/>
      <c r="E20" s="11">
        <f t="shared" ref="E20:E26" si="1">C20*D20</f>
        <v>0</v>
      </c>
      <c r="F20" s="20" t="s">
        <v>20</v>
      </c>
    </row>
    <row r="21" spans="1:6" x14ac:dyDescent="0.25">
      <c r="A21" s="81" t="s">
        <v>19</v>
      </c>
      <c r="B21" s="81"/>
      <c r="C21" s="11">
        <v>57.96</v>
      </c>
      <c r="D21" s="11"/>
      <c r="E21" s="11">
        <f t="shared" si="1"/>
        <v>0</v>
      </c>
      <c r="F21" s="20" t="s">
        <v>20</v>
      </c>
    </row>
    <row r="22" spans="1:6" x14ac:dyDescent="0.25">
      <c r="A22" s="81" t="s">
        <v>7</v>
      </c>
      <c r="B22" s="81"/>
      <c r="C22" s="11">
        <v>0</v>
      </c>
      <c r="D22" s="11"/>
      <c r="E22" s="11">
        <f t="shared" si="1"/>
        <v>0</v>
      </c>
      <c r="F22" s="11"/>
    </row>
    <row r="23" spans="1:6" x14ac:dyDescent="0.25">
      <c r="A23" s="81" t="s">
        <v>8</v>
      </c>
      <c r="B23" s="81"/>
      <c r="C23" s="11">
        <v>0</v>
      </c>
      <c r="D23" s="11"/>
      <c r="E23" s="11">
        <f t="shared" si="1"/>
        <v>0</v>
      </c>
      <c r="F23" s="11"/>
    </row>
    <row r="24" spans="1:6" x14ac:dyDescent="0.25">
      <c r="A24" s="81" t="s">
        <v>10</v>
      </c>
      <c r="B24" s="81"/>
      <c r="C24" s="11">
        <v>0</v>
      </c>
      <c r="D24" s="11"/>
      <c r="E24" s="11">
        <f t="shared" si="1"/>
        <v>0</v>
      </c>
      <c r="F24" s="11"/>
    </row>
    <row r="25" spans="1:6" x14ac:dyDescent="0.25">
      <c r="A25" s="89" t="s">
        <v>9</v>
      </c>
      <c r="B25" s="89"/>
      <c r="C25" s="11">
        <v>52.07</v>
      </c>
      <c r="D25" s="11"/>
      <c r="E25" s="11">
        <f t="shared" si="1"/>
        <v>0</v>
      </c>
      <c r="F25" s="20" t="s">
        <v>26</v>
      </c>
    </row>
    <row r="26" spans="1:6" ht="15.75" thickBot="1" x14ac:dyDescent="0.3">
      <c r="A26" s="90" t="s">
        <v>14</v>
      </c>
      <c r="B26" s="91"/>
      <c r="C26" s="11">
        <v>4.7</v>
      </c>
      <c r="D26" s="11"/>
      <c r="E26" s="11">
        <f t="shared" si="1"/>
        <v>0</v>
      </c>
      <c r="F26" s="20" t="s">
        <v>20</v>
      </c>
    </row>
    <row r="27" spans="1:6" ht="15.75" thickBot="1" x14ac:dyDescent="0.3">
      <c r="A27" s="18"/>
      <c r="B27" s="19"/>
      <c r="C27" s="15"/>
      <c r="D27" s="15"/>
      <c r="E27" s="16">
        <f>SUM(E19:E26)</f>
        <v>0</v>
      </c>
      <c r="F27" s="17"/>
    </row>
    <row r="28" spans="1:6" x14ac:dyDescent="0.25">
      <c r="A28" s="86" t="s">
        <v>31</v>
      </c>
      <c r="B28" s="87"/>
      <c r="C28" s="99" t="s">
        <v>57</v>
      </c>
      <c r="D28" s="99"/>
      <c r="E28" s="99"/>
      <c r="F28" s="100"/>
    </row>
    <row r="29" spans="1:6" x14ac:dyDescent="0.25">
      <c r="A29" s="81" t="s">
        <v>11</v>
      </c>
      <c r="B29" s="81"/>
      <c r="C29" s="11">
        <v>120.36</v>
      </c>
      <c r="D29" s="11"/>
      <c r="E29" s="11">
        <f>C29*D29</f>
        <v>0</v>
      </c>
      <c r="F29" s="11"/>
    </row>
    <row r="30" spans="1:6" x14ac:dyDescent="0.25">
      <c r="A30" s="81" t="s">
        <v>18</v>
      </c>
      <c r="B30" s="81"/>
      <c r="C30" s="11">
        <v>62.4</v>
      </c>
      <c r="D30" s="11"/>
      <c r="E30" s="11">
        <f t="shared" ref="E30:E36" si="2">C30*D30</f>
        <v>0</v>
      </c>
      <c r="F30" s="20" t="s">
        <v>20</v>
      </c>
    </row>
    <row r="31" spans="1:6" x14ac:dyDescent="0.25">
      <c r="A31" s="81" t="s">
        <v>19</v>
      </c>
      <c r="B31" s="81"/>
      <c r="C31" s="11">
        <v>57.96</v>
      </c>
      <c r="D31" s="11"/>
      <c r="E31" s="11">
        <f t="shared" si="2"/>
        <v>0</v>
      </c>
      <c r="F31" s="20" t="s">
        <v>20</v>
      </c>
    </row>
    <row r="32" spans="1:6" x14ac:dyDescent="0.25">
      <c r="A32" s="81" t="s">
        <v>7</v>
      </c>
      <c r="B32" s="81"/>
      <c r="C32" s="11">
        <v>0</v>
      </c>
      <c r="D32" s="11"/>
      <c r="E32" s="11">
        <f t="shared" si="2"/>
        <v>0</v>
      </c>
      <c r="F32" s="11"/>
    </row>
    <row r="33" spans="1:6" x14ac:dyDescent="0.25">
      <c r="A33" s="81" t="s">
        <v>8</v>
      </c>
      <c r="B33" s="81"/>
      <c r="C33" s="11">
        <v>0</v>
      </c>
      <c r="D33" s="11"/>
      <c r="E33" s="11">
        <f t="shared" si="2"/>
        <v>0</v>
      </c>
      <c r="F33" s="11"/>
    </row>
    <row r="34" spans="1:6" x14ac:dyDescent="0.25">
      <c r="A34" s="81" t="s">
        <v>10</v>
      </c>
      <c r="B34" s="81"/>
      <c r="C34" s="11">
        <v>0</v>
      </c>
      <c r="D34" s="11"/>
      <c r="E34" s="11">
        <f t="shared" si="2"/>
        <v>0</v>
      </c>
      <c r="F34" s="11"/>
    </row>
    <row r="35" spans="1:6" x14ac:dyDescent="0.25">
      <c r="A35" s="89" t="s">
        <v>9</v>
      </c>
      <c r="B35" s="89"/>
      <c r="C35" s="11">
        <v>52.07</v>
      </c>
      <c r="D35" s="11"/>
      <c r="E35" s="11">
        <f t="shared" si="2"/>
        <v>0</v>
      </c>
      <c r="F35" s="20" t="s">
        <v>26</v>
      </c>
    </row>
    <row r="36" spans="1:6" ht="15.75" thickBot="1" x14ac:dyDescent="0.3">
      <c r="A36" s="90" t="s">
        <v>14</v>
      </c>
      <c r="B36" s="91"/>
      <c r="C36" s="11">
        <v>11.5</v>
      </c>
      <c r="D36" s="11"/>
      <c r="E36" s="11">
        <f t="shared" si="2"/>
        <v>0</v>
      </c>
      <c r="F36" s="20" t="s">
        <v>20</v>
      </c>
    </row>
    <row r="37" spans="1:6" ht="15" customHeight="1" thickBot="1" x14ac:dyDescent="0.3">
      <c r="A37" s="39"/>
      <c r="B37" s="19"/>
      <c r="C37" s="15"/>
      <c r="D37" s="15"/>
      <c r="E37" s="16">
        <f>SUM(E29:E36)</f>
        <v>0</v>
      </c>
      <c r="F37" s="17"/>
    </row>
    <row r="38" spans="1:6" ht="15" customHeight="1" x14ac:dyDescent="0.25">
      <c r="A38" s="86" t="s">
        <v>32</v>
      </c>
      <c r="B38" s="87"/>
      <c r="C38" s="99" t="s">
        <v>57</v>
      </c>
      <c r="D38" s="99"/>
      <c r="E38" s="99"/>
      <c r="F38" s="100"/>
    </row>
    <row r="39" spans="1:6" x14ac:dyDescent="0.25">
      <c r="A39" s="81" t="s">
        <v>8</v>
      </c>
      <c r="B39" s="81"/>
      <c r="C39" s="11"/>
      <c r="D39" s="11"/>
      <c r="E39" s="12">
        <f t="shared" ref="E39:E41" si="3">C39*D39</f>
        <v>0</v>
      </c>
      <c r="F39" s="17"/>
    </row>
    <row r="40" spans="1:6" x14ac:dyDescent="0.25">
      <c r="A40" s="95" t="s">
        <v>10</v>
      </c>
      <c r="B40" s="96"/>
      <c r="C40" s="11"/>
      <c r="D40" s="11"/>
      <c r="E40" s="12">
        <f t="shared" si="3"/>
        <v>0</v>
      </c>
      <c r="F40" s="17"/>
    </row>
    <row r="41" spans="1:6" x14ac:dyDescent="0.25">
      <c r="A41" s="88" t="s">
        <v>9</v>
      </c>
      <c r="B41" s="88"/>
      <c r="C41" s="12">
        <v>7</v>
      </c>
      <c r="D41" s="12"/>
      <c r="E41" s="12">
        <f t="shared" si="3"/>
        <v>0</v>
      </c>
      <c r="F41" s="79" t="s">
        <v>53</v>
      </c>
    </row>
    <row r="42" spans="1:6" ht="15.75" thickBot="1" x14ac:dyDescent="0.3">
      <c r="A42" s="63" t="s">
        <v>33</v>
      </c>
      <c r="B42" s="63"/>
      <c r="C42" s="11">
        <v>4</v>
      </c>
      <c r="D42" s="11"/>
      <c r="E42" s="12">
        <f>SUM(E39:E41)</f>
        <v>0</v>
      </c>
      <c r="F42" s="20" t="s">
        <v>34</v>
      </c>
    </row>
    <row r="43" spans="1:6" ht="15.75" thickBot="1" x14ac:dyDescent="0.3">
      <c r="A43" s="68"/>
      <c r="B43" s="69"/>
      <c r="C43" s="66"/>
      <c r="D43" s="66"/>
      <c r="E43" s="16">
        <f>SUM(E39:E42)</f>
        <v>0</v>
      </c>
      <c r="F43" s="70"/>
    </row>
    <row r="44" spans="1:6" ht="15" customHeight="1" x14ac:dyDescent="0.25">
      <c r="A44" s="86" t="s">
        <v>35</v>
      </c>
      <c r="B44" s="87"/>
      <c r="C44" s="99" t="s">
        <v>57</v>
      </c>
      <c r="D44" s="99"/>
      <c r="E44" s="99"/>
      <c r="F44" s="100"/>
    </row>
    <row r="45" spans="1:6" x14ac:dyDescent="0.25">
      <c r="A45" s="81" t="s">
        <v>11</v>
      </c>
      <c r="B45" s="81"/>
      <c r="C45" s="11">
        <v>120.36</v>
      </c>
      <c r="D45" s="11"/>
      <c r="E45" s="11">
        <f>C45*D45</f>
        <v>0</v>
      </c>
      <c r="F45" s="11"/>
    </row>
    <row r="46" spans="1:6" x14ac:dyDescent="0.25">
      <c r="A46" s="81" t="s">
        <v>18</v>
      </c>
      <c r="B46" s="81"/>
      <c r="C46" s="11">
        <v>62.4</v>
      </c>
      <c r="D46" s="11"/>
      <c r="E46" s="11">
        <f t="shared" ref="E46:E52" si="4">C46*D46</f>
        <v>0</v>
      </c>
      <c r="F46" s="11"/>
    </row>
    <row r="47" spans="1:6" x14ac:dyDescent="0.25">
      <c r="A47" s="81" t="s">
        <v>19</v>
      </c>
      <c r="B47" s="81"/>
      <c r="C47" s="11">
        <v>57.96</v>
      </c>
      <c r="D47" s="11"/>
      <c r="E47" s="11">
        <f t="shared" si="4"/>
        <v>0</v>
      </c>
      <c r="F47" s="20"/>
    </row>
    <row r="48" spans="1:6" x14ac:dyDescent="0.25">
      <c r="A48" s="81" t="s">
        <v>7</v>
      </c>
      <c r="B48" s="81"/>
      <c r="C48" s="11">
        <v>0</v>
      </c>
      <c r="D48" s="11"/>
      <c r="E48" s="11">
        <f t="shared" si="4"/>
        <v>0</v>
      </c>
      <c r="F48" s="11"/>
    </row>
    <row r="49" spans="1:6" x14ac:dyDescent="0.25">
      <c r="A49" s="81" t="s">
        <v>8</v>
      </c>
      <c r="B49" s="81"/>
      <c r="C49" s="11">
        <v>0</v>
      </c>
      <c r="D49" s="11"/>
      <c r="E49" s="11">
        <f t="shared" si="4"/>
        <v>0</v>
      </c>
      <c r="F49" s="11"/>
    </row>
    <row r="50" spans="1:6" x14ac:dyDescent="0.25">
      <c r="A50" s="81" t="s">
        <v>10</v>
      </c>
      <c r="B50" s="81"/>
      <c r="C50" s="11">
        <v>0</v>
      </c>
      <c r="D50" s="11"/>
      <c r="E50" s="11">
        <f t="shared" si="4"/>
        <v>0</v>
      </c>
      <c r="F50" s="11"/>
    </row>
    <row r="51" spans="1:6" x14ac:dyDescent="0.25">
      <c r="A51" s="89" t="s">
        <v>9</v>
      </c>
      <c r="B51" s="89"/>
      <c r="C51" s="11">
        <v>52.07</v>
      </c>
      <c r="D51" s="11"/>
      <c r="E51" s="11">
        <f t="shared" si="4"/>
        <v>0</v>
      </c>
      <c r="F51" s="20"/>
    </row>
    <row r="52" spans="1:6" ht="15.75" thickBot="1" x14ac:dyDescent="0.3">
      <c r="A52" s="90" t="s">
        <v>14</v>
      </c>
      <c r="B52" s="91"/>
      <c r="C52" s="11">
        <v>4.7</v>
      </c>
      <c r="D52" s="11"/>
      <c r="E52" s="11">
        <f t="shared" si="4"/>
        <v>0</v>
      </c>
      <c r="F52" s="20"/>
    </row>
    <row r="53" spans="1:6" ht="15.75" thickBot="1" x14ac:dyDescent="0.3">
      <c r="A53" s="21"/>
      <c r="B53" s="22"/>
      <c r="C53" s="15"/>
      <c r="D53" s="15"/>
      <c r="E53" s="16">
        <f>SUM(E45:E52)</f>
        <v>0</v>
      </c>
      <c r="F53" s="23"/>
    </row>
    <row r="54" spans="1:6" ht="15" customHeight="1" x14ac:dyDescent="0.25">
      <c r="A54" s="86" t="s">
        <v>36</v>
      </c>
      <c r="B54" s="87"/>
      <c r="C54" s="99" t="s">
        <v>57</v>
      </c>
      <c r="D54" s="99"/>
      <c r="E54" s="99"/>
      <c r="F54" s="100"/>
    </row>
    <row r="55" spans="1:6" x14ac:dyDescent="0.25">
      <c r="A55" s="81" t="s">
        <v>11</v>
      </c>
      <c r="B55" s="81"/>
      <c r="C55" s="11">
        <v>120.36</v>
      </c>
      <c r="D55" s="11"/>
      <c r="E55" s="11">
        <f>C55*D55</f>
        <v>0</v>
      </c>
      <c r="F55" s="11"/>
    </row>
    <row r="56" spans="1:6" x14ac:dyDescent="0.25">
      <c r="A56" s="81" t="s">
        <v>18</v>
      </c>
      <c r="B56" s="81"/>
      <c r="C56" s="11">
        <v>62.4</v>
      </c>
      <c r="D56" s="11"/>
      <c r="E56" s="11">
        <f t="shared" ref="E56:E62" si="5">C56*D56</f>
        <v>0</v>
      </c>
      <c r="F56" s="11"/>
    </row>
    <row r="57" spans="1:6" x14ac:dyDescent="0.25">
      <c r="A57" s="81" t="s">
        <v>19</v>
      </c>
      <c r="B57" s="81"/>
      <c r="C57" s="11">
        <v>57.96</v>
      </c>
      <c r="D57" s="11"/>
      <c r="E57" s="11">
        <f t="shared" si="5"/>
        <v>0</v>
      </c>
      <c r="F57" s="20" t="s">
        <v>20</v>
      </c>
    </row>
    <row r="58" spans="1:6" x14ac:dyDescent="0.25">
      <c r="A58" s="81" t="s">
        <v>7</v>
      </c>
      <c r="B58" s="81"/>
      <c r="C58" s="11">
        <v>0</v>
      </c>
      <c r="D58" s="11"/>
      <c r="E58" s="11">
        <f t="shared" si="5"/>
        <v>0</v>
      </c>
      <c r="F58" s="11"/>
    </row>
    <row r="59" spans="1:6" x14ac:dyDescent="0.25">
      <c r="A59" s="81" t="s">
        <v>8</v>
      </c>
      <c r="B59" s="81"/>
      <c r="C59" s="11">
        <v>0</v>
      </c>
      <c r="D59" s="11"/>
      <c r="E59" s="11">
        <f t="shared" si="5"/>
        <v>0</v>
      </c>
      <c r="F59" s="11"/>
    </row>
    <row r="60" spans="1:6" x14ac:dyDescent="0.25">
      <c r="A60" s="81" t="s">
        <v>10</v>
      </c>
      <c r="B60" s="81"/>
      <c r="C60" s="11">
        <v>0</v>
      </c>
      <c r="D60" s="11"/>
      <c r="E60" s="11">
        <f t="shared" si="5"/>
        <v>0</v>
      </c>
      <c r="F60" s="11"/>
    </row>
    <row r="61" spans="1:6" ht="15" customHeight="1" x14ac:dyDescent="0.25">
      <c r="A61" s="89" t="s">
        <v>9</v>
      </c>
      <c r="B61" s="89"/>
      <c r="C61" s="11">
        <v>52.5</v>
      </c>
      <c r="D61" s="11"/>
      <c r="E61" s="11">
        <f t="shared" si="5"/>
        <v>0</v>
      </c>
      <c r="F61" s="20" t="s">
        <v>26</v>
      </c>
    </row>
    <row r="62" spans="1:6" ht="15.75" thickBot="1" x14ac:dyDescent="0.3">
      <c r="A62" s="90" t="s">
        <v>14</v>
      </c>
      <c r="B62" s="91"/>
      <c r="C62" s="11">
        <v>4.7</v>
      </c>
      <c r="D62" s="11"/>
      <c r="E62" s="11">
        <f t="shared" si="5"/>
        <v>0</v>
      </c>
      <c r="F62" s="20"/>
    </row>
    <row r="63" spans="1:6" ht="15.75" thickBot="1" x14ac:dyDescent="0.3">
      <c r="A63" s="21"/>
      <c r="B63" s="22"/>
      <c r="C63" s="15"/>
      <c r="D63" s="15"/>
      <c r="E63" s="16">
        <f>SUM(E55:E62)</f>
        <v>0</v>
      </c>
      <c r="F63" s="23"/>
    </row>
    <row r="64" spans="1:6" ht="15" customHeight="1" x14ac:dyDescent="0.25">
      <c r="A64" s="86" t="s">
        <v>37</v>
      </c>
      <c r="B64" s="87"/>
      <c r="C64" s="99" t="s">
        <v>57</v>
      </c>
      <c r="D64" s="99"/>
      <c r="E64" s="99"/>
      <c r="F64" s="100"/>
    </row>
    <row r="65" spans="1:6" x14ac:dyDescent="0.25">
      <c r="A65" s="81" t="s">
        <v>11</v>
      </c>
      <c r="B65" s="81"/>
      <c r="C65" s="11">
        <v>0</v>
      </c>
      <c r="D65" s="11"/>
      <c r="E65" s="11">
        <f>C65*D65</f>
        <v>0</v>
      </c>
      <c r="F65" s="11"/>
    </row>
    <row r="66" spans="1:6" ht="15" customHeight="1" x14ac:dyDescent="0.25">
      <c r="A66" s="81" t="s">
        <v>18</v>
      </c>
      <c r="B66" s="81"/>
      <c r="C66" s="11">
        <v>333.75</v>
      </c>
      <c r="D66" s="11"/>
      <c r="E66" s="11">
        <f t="shared" ref="E66:E70" si="6">C66*D66</f>
        <v>0</v>
      </c>
      <c r="F66" s="20" t="s">
        <v>20</v>
      </c>
    </row>
    <row r="67" spans="1:6" x14ac:dyDescent="0.25">
      <c r="A67" s="34" t="s">
        <v>7</v>
      </c>
      <c r="B67" s="34"/>
      <c r="C67" s="11">
        <v>0</v>
      </c>
      <c r="D67" s="11"/>
      <c r="E67" s="12">
        <f t="shared" si="6"/>
        <v>0</v>
      </c>
      <c r="F67" s="11"/>
    </row>
    <row r="68" spans="1:6" x14ac:dyDescent="0.25">
      <c r="A68" s="81" t="s">
        <v>8</v>
      </c>
      <c r="B68" s="81"/>
      <c r="C68" s="11">
        <v>0</v>
      </c>
      <c r="D68" s="11"/>
      <c r="E68" s="12">
        <f t="shared" ref="E68" si="7">C68*D68</f>
        <v>0</v>
      </c>
      <c r="F68" s="17"/>
    </row>
    <row r="69" spans="1:6" x14ac:dyDescent="0.25">
      <c r="A69" s="81" t="s">
        <v>10</v>
      </c>
      <c r="B69" s="81"/>
      <c r="C69" s="15">
        <v>0</v>
      </c>
      <c r="D69" s="15"/>
      <c r="E69" s="12">
        <f t="shared" si="6"/>
        <v>0</v>
      </c>
      <c r="F69" s="17"/>
    </row>
    <row r="70" spans="1:6" ht="15.75" thickBot="1" x14ac:dyDescent="0.3">
      <c r="A70" s="89" t="s">
        <v>9</v>
      </c>
      <c r="B70" s="89"/>
      <c r="C70" s="15">
        <v>143.1</v>
      </c>
      <c r="D70" s="15"/>
      <c r="E70" s="12">
        <f t="shared" si="6"/>
        <v>0</v>
      </c>
      <c r="F70" s="23" t="s">
        <v>38</v>
      </c>
    </row>
    <row r="71" spans="1:6" ht="15.75" thickBot="1" x14ac:dyDescent="0.3">
      <c r="A71" s="13"/>
      <c r="B71" s="14"/>
      <c r="C71" s="15"/>
      <c r="D71" s="15"/>
      <c r="E71" s="16">
        <f>SUM(E65:E70)</f>
        <v>0</v>
      </c>
      <c r="F71" s="17"/>
    </row>
    <row r="72" spans="1:6" ht="15" customHeight="1" x14ac:dyDescent="0.25">
      <c r="A72" s="42" t="s">
        <v>39</v>
      </c>
      <c r="B72" s="43"/>
      <c r="C72" s="99" t="s">
        <v>57</v>
      </c>
      <c r="D72" s="99"/>
      <c r="E72" s="99"/>
      <c r="F72" s="100"/>
    </row>
    <row r="73" spans="1:6" x14ac:dyDescent="0.25">
      <c r="A73" s="34" t="s">
        <v>11</v>
      </c>
      <c r="B73" s="34"/>
      <c r="C73" s="11"/>
      <c r="D73" s="11"/>
      <c r="E73" s="11">
        <f>C73*D73</f>
        <v>0</v>
      </c>
      <c r="F73" s="11"/>
    </row>
    <row r="74" spans="1:6" x14ac:dyDescent="0.25">
      <c r="A74" s="34" t="s">
        <v>18</v>
      </c>
      <c r="B74" s="34"/>
      <c r="C74" s="11">
        <v>100.6</v>
      </c>
      <c r="D74" s="11"/>
      <c r="E74" s="11">
        <f t="shared" ref="E74" si="8">C74*D74</f>
        <v>0</v>
      </c>
      <c r="F74" s="20" t="s">
        <v>20</v>
      </c>
    </row>
    <row r="75" spans="1:6" ht="15" customHeight="1" x14ac:dyDescent="0.25">
      <c r="A75" s="34" t="s">
        <v>7</v>
      </c>
      <c r="B75" s="34"/>
      <c r="C75" s="11"/>
      <c r="D75" s="11"/>
      <c r="E75" s="11">
        <f>C75*D75</f>
        <v>0</v>
      </c>
      <c r="F75" s="20"/>
    </row>
    <row r="76" spans="1:6" ht="15" customHeight="1" x14ac:dyDescent="0.25">
      <c r="A76" s="81" t="s">
        <v>8</v>
      </c>
      <c r="B76" s="81"/>
      <c r="C76" s="11"/>
      <c r="D76" s="11"/>
      <c r="E76" s="11">
        <f>C76*D76</f>
        <v>0</v>
      </c>
      <c r="F76" s="20"/>
    </row>
    <row r="77" spans="1:6" ht="15" customHeight="1" x14ac:dyDescent="0.25">
      <c r="A77" s="81" t="s">
        <v>10</v>
      </c>
      <c r="B77" s="81"/>
      <c r="C77" s="11"/>
      <c r="D77" s="11"/>
      <c r="E77" s="11">
        <f>C77*D77</f>
        <v>0</v>
      </c>
      <c r="F77" s="20"/>
    </row>
    <row r="78" spans="1:6" x14ac:dyDescent="0.25">
      <c r="A78" s="89" t="s">
        <v>9</v>
      </c>
      <c r="B78" s="89"/>
      <c r="C78" s="50">
        <v>18.5</v>
      </c>
      <c r="D78" s="50"/>
      <c r="E78" s="50">
        <f>C78*D78</f>
        <v>0</v>
      </c>
      <c r="F78" s="20" t="s">
        <v>38</v>
      </c>
    </row>
    <row r="79" spans="1:6" ht="15.75" thickBot="1" x14ac:dyDescent="0.3">
      <c r="A79" s="45"/>
      <c r="B79" s="46"/>
      <c r="C79" s="47"/>
      <c r="D79" s="47"/>
      <c r="E79" s="48">
        <f>SUM(E73:E78)</f>
        <v>0</v>
      </c>
      <c r="F79" s="49"/>
    </row>
    <row r="80" spans="1:6" ht="14.25" customHeight="1" x14ac:dyDescent="0.25">
      <c r="A80" s="86" t="s">
        <v>40</v>
      </c>
      <c r="B80" s="87"/>
      <c r="C80" s="99" t="s">
        <v>57</v>
      </c>
      <c r="D80" s="99"/>
      <c r="E80" s="99"/>
      <c r="F80" s="100"/>
    </row>
    <row r="81" spans="1:6" x14ac:dyDescent="0.25">
      <c r="A81" s="64" t="s">
        <v>11</v>
      </c>
      <c r="B81" s="64"/>
      <c r="C81" s="11"/>
      <c r="D81" s="11"/>
      <c r="E81" s="11">
        <f>C81*D81</f>
        <v>0</v>
      </c>
      <c r="F81" s="11"/>
    </row>
    <row r="82" spans="1:6" x14ac:dyDescent="0.25">
      <c r="A82" s="64" t="s">
        <v>18</v>
      </c>
      <c r="B82" s="64"/>
      <c r="C82" s="11">
        <v>212</v>
      </c>
      <c r="D82" s="11"/>
      <c r="E82" s="11">
        <f t="shared" ref="E82" si="9">C82*D82</f>
        <v>0</v>
      </c>
      <c r="F82" s="20" t="s">
        <v>20</v>
      </c>
    </row>
    <row r="83" spans="1:6" x14ac:dyDescent="0.25">
      <c r="A83" s="64" t="s">
        <v>7</v>
      </c>
      <c r="B83" s="64"/>
      <c r="C83" s="11"/>
      <c r="D83" s="11"/>
      <c r="E83" s="11">
        <f>C83*D83</f>
        <v>0</v>
      </c>
      <c r="F83" s="20"/>
    </row>
    <row r="84" spans="1:6" x14ac:dyDescent="0.25">
      <c r="A84" s="81" t="s">
        <v>8</v>
      </c>
      <c r="B84" s="81"/>
      <c r="C84" s="11"/>
      <c r="D84" s="11"/>
      <c r="E84" s="11">
        <f>C84*D84</f>
        <v>0</v>
      </c>
      <c r="F84" s="20"/>
    </row>
    <row r="85" spans="1:6" x14ac:dyDescent="0.25">
      <c r="A85" s="81" t="s">
        <v>10</v>
      </c>
      <c r="B85" s="81"/>
      <c r="C85" s="11"/>
      <c r="D85" s="11"/>
      <c r="E85" s="11">
        <f>C85*D85</f>
        <v>0</v>
      </c>
      <c r="F85" s="20"/>
    </row>
    <row r="86" spans="1:6" ht="15.75" thickBot="1" x14ac:dyDescent="0.3">
      <c r="A86" s="89" t="s">
        <v>9</v>
      </c>
      <c r="B86" s="89"/>
      <c r="C86" s="50">
        <v>37</v>
      </c>
      <c r="D86" s="50"/>
      <c r="E86" s="50">
        <f>C86*D86</f>
        <v>0</v>
      </c>
      <c r="F86" s="20" t="s">
        <v>38</v>
      </c>
    </row>
    <row r="87" spans="1:6" ht="15.75" thickBot="1" x14ac:dyDescent="0.3">
      <c r="A87" s="13"/>
      <c r="B87" s="14"/>
      <c r="C87" s="15"/>
      <c r="D87" s="15"/>
      <c r="E87" s="16">
        <f>SUM(E81:E86)</f>
        <v>0</v>
      </c>
      <c r="F87" s="17"/>
    </row>
    <row r="88" spans="1:6" ht="15" customHeight="1" x14ac:dyDescent="0.25">
      <c r="A88" s="86" t="s">
        <v>50</v>
      </c>
      <c r="B88" s="87"/>
      <c r="C88" s="99" t="s">
        <v>57</v>
      </c>
      <c r="D88" s="99"/>
      <c r="E88" s="99"/>
      <c r="F88" s="100"/>
    </row>
    <row r="89" spans="1:6" x14ac:dyDescent="0.25">
      <c r="A89" s="71" t="s">
        <v>11</v>
      </c>
      <c r="B89" s="71"/>
      <c r="C89" s="11"/>
      <c r="D89" s="11"/>
      <c r="E89" s="11">
        <f>C89*D89</f>
        <v>0</v>
      </c>
      <c r="F89" s="11"/>
    </row>
    <row r="90" spans="1:6" x14ac:dyDescent="0.25">
      <c r="A90" s="71" t="s">
        <v>18</v>
      </c>
      <c r="B90" s="71"/>
      <c r="C90" s="11">
        <v>345</v>
      </c>
      <c r="D90" s="11"/>
      <c r="E90" s="11">
        <f t="shared" ref="E90" si="10">C90*D90</f>
        <v>0</v>
      </c>
      <c r="F90" s="20" t="s">
        <v>20</v>
      </c>
    </row>
    <row r="91" spans="1:6" x14ac:dyDescent="0.25">
      <c r="A91" s="71" t="s">
        <v>7</v>
      </c>
      <c r="B91" s="71"/>
      <c r="C91" s="11"/>
      <c r="D91" s="11"/>
      <c r="E91" s="11">
        <f>C91*D91</f>
        <v>0</v>
      </c>
      <c r="F91" s="20"/>
    </row>
    <row r="92" spans="1:6" x14ac:dyDescent="0.25">
      <c r="A92" s="81" t="s">
        <v>8</v>
      </c>
      <c r="B92" s="81"/>
      <c r="C92" s="11"/>
      <c r="D92" s="11"/>
      <c r="E92" s="11">
        <f>C92*D92</f>
        <v>0</v>
      </c>
      <c r="F92" s="20"/>
    </row>
    <row r="93" spans="1:6" x14ac:dyDescent="0.25">
      <c r="A93" s="81" t="s">
        <v>10</v>
      </c>
      <c r="B93" s="81"/>
      <c r="C93" s="11"/>
      <c r="D93" s="11"/>
      <c r="E93" s="11">
        <f>C93*D93</f>
        <v>0</v>
      </c>
      <c r="F93" s="20"/>
    </row>
    <row r="94" spans="1:6" x14ac:dyDescent="0.25">
      <c r="A94" s="89" t="s">
        <v>9</v>
      </c>
      <c r="B94" s="89"/>
      <c r="C94" s="50">
        <v>145</v>
      </c>
      <c r="D94" s="50"/>
      <c r="E94" s="50">
        <f>C94*D94</f>
        <v>0</v>
      </c>
      <c r="F94" s="20" t="s">
        <v>52</v>
      </c>
    </row>
    <row r="95" spans="1:6" x14ac:dyDescent="0.25">
      <c r="A95" s="77" t="s">
        <v>51</v>
      </c>
      <c r="B95" s="78"/>
      <c r="C95" s="50"/>
      <c r="D95" s="50"/>
      <c r="E95" s="50"/>
      <c r="F95" s="23"/>
    </row>
    <row r="96" spans="1:6" ht="15.75" thickBot="1" x14ac:dyDescent="0.3">
      <c r="A96" s="72"/>
      <c r="B96" s="14"/>
      <c r="C96" s="47"/>
      <c r="D96" s="47"/>
      <c r="E96" s="48">
        <f>SUM(E89:E95)</f>
        <v>0</v>
      </c>
      <c r="F96" s="17"/>
    </row>
    <row r="97" spans="1:7" x14ac:dyDescent="0.25">
      <c r="A97" s="86" t="s">
        <v>54</v>
      </c>
      <c r="B97" s="87"/>
      <c r="C97" s="99" t="s">
        <v>57</v>
      </c>
      <c r="D97" s="99"/>
      <c r="E97" s="99"/>
      <c r="F97" s="100"/>
    </row>
    <row r="98" spans="1:7" x14ac:dyDescent="0.25">
      <c r="A98" s="72" t="s">
        <v>55</v>
      </c>
      <c r="B98" s="14"/>
      <c r="C98" s="11"/>
      <c r="D98" s="11"/>
      <c r="E98" s="11"/>
      <c r="F98" s="17"/>
    </row>
    <row r="99" spans="1:7" ht="15.75" thickBot="1" x14ac:dyDescent="0.3">
      <c r="A99" s="72"/>
      <c r="B99" s="14"/>
      <c r="C99" s="11"/>
      <c r="D99" s="11"/>
      <c r="E99" s="11"/>
      <c r="F99" s="17"/>
    </row>
    <row r="100" spans="1:7" ht="15.75" thickBot="1" x14ac:dyDescent="0.3">
      <c r="A100" s="72"/>
      <c r="B100" s="14"/>
      <c r="C100" s="11"/>
      <c r="D100" s="11"/>
      <c r="E100" s="16">
        <f>SUM(E98:E99)</f>
        <v>0</v>
      </c>
      <c r="F100" s="17"/>
    </row>
    <row r="101" spans="1:7" ht="18" customHeight="1" x14ac:dyDescent="0.25">
      <c r="A101" s="86" t="s">
        <v>41</v>
      </c>
      <c r="B101" s="87"/>
      <c r="C101" s="99" t="s">
        <v>57</v>
      </c>
      <c r="D101" s="99"/>
      <c r="E101" s="99"/>
      <c r="F101" s="100"/>
    </row>
    <row r="102" spans="1:7" x14ac:dyDescent="0.25">
      <c r="A102" s="34" t="s">
        <v>11</v>
      </c>
      <c r="B102" s="34"/>
      <c r="C102" s="11"/>
      <c r="D102" s="11"/>
      <c r="E102" s="11">
        <f>C102*D102</f>
        <v>0</v>
      </c>
      <c r="F102" s="11"/>
    </row>
    <row r="103" spans="1:7" x14ac:dyDescent="0.25">
      <c r="A103" s="64" t="s">
        <v>18</v>
      </c>
      <c r="B103" s="34"/>
      <c r="C103" s="11">
        <v>47</v>
      </c>
      <c r="D103" s="11"/>
      <c r="E103" s="11">
        <f t="shared" ref="E103:E107" si="11">C103*D103</f>
        <v>0</v>
      </c>
      <c r="F103" s="11"/>
    </row>
    <row r="104" spans="1:7" x14ac:dyDescent="0.25">
      <c r="A104" s="81" t="s">
        <v>19</v>
      </c>
      <c r="B104" s="81"/>
      <c r="C104" s="11">
        <v>125.36</v>
      </c>
      <c r="D104" s="11"/>
      <c r="E104" s="11">
        <f t="shared" si="11"/>
        <v>0</v>
      </c>
      <c r="F104" s="20" t="s">
        <v>21</v>
      </c>
    </row>
    <row r="105" spans="1:7" x14ac:dyDescent="0.25">
      <c r="A105" s="34" t="s">
        <v>7</v>
      </c>
      <c r="B105" s="34"/>
      <c r="C105" s="11">
        <v>0</v>
      </c>
      <c r="D105" s="11"/>
      <c r="E105" s="12">
        <f t="shared" si="11"/>
        <v>0</v>
      </c>
      <c r="F105" s="11"/>
    </row>
    <row r="106" spans="1:7" x14ac:dyDescent="0.25">
      <c r="A106" s="81" t="s">
        <v>8</v>
      </c>
      <c r="B106" s="81"/>
      <c r="C106" s="11">
        <v>0</v>
      </c>
      <c r="D106" s="11"/>
      <c r="E106" s="12">
        <f t="shared" ref="E106" si="12">C106*D106</f>
        <v>0</v>
      </c>
      <c r="F106" s="17"/>
    </row>
    <row r="107" spans="1:7" x14ac:dyDescent="0.25">
      <c r="A107" s="81" t="s">
        <v>10</v>
      </c>
      <c r="B107" s="81"/>
      <c r="C107" s="11">
        <v>0</v>
      </c>
      <c r="D107" s="11"/>
      <c r="E107" s="12">
        <f t="shared" si="11"/>
        <v>0</v>
      </c>
      <c r="F107" s="17"/>
    </row>
    <row r="108" spans="1:7" x14ac:dyDescent="0.25">
      <c r="A108" s="89" t="s">
        <v>9</v>
      </c>
      <c r="B108" s="89"/>
      <c r="C108" s="11">
        <v>127.5</v>
      </c>
      <c r="D108" s="11"/>
      <c r="E108" s="12">
        <f>C108*D108</f>
        <v>0</v>
      </c>
      <c r="F108" s="23" t="s">
        <v>21</v>
      </c>
      <c r="G108" s="61"/>
    </row>
    <row r="109" spans="1:7" ht="15.75" thickBot="1" x14ac:dyDescent="0.3">
      <c r="A109" s="97" t="s">
        <v>15</v>
      </c>
      <c r="B109" s="98"/>
      <c r="C109" s="11">
        <v>2</v>
      </c>
      <c r="D109" s="11"/>
      <c r="E109" s="12">
        <f>C109*D109</f>
        <v>0</v>
      </c>
      <c r="F109" s="17"/>
    </row>
    <row r="110" spans="1:7" ht="15.75" thickBot="1" x14ac:dyDescent="0.3">
      <c r="A110" s="13"/>
      <c r="B110" s="14"/>
      <c r="C110" s="15"/>
      <c r="D110" s="15"/>
      <c r="E110" s="16">
        <f>SUM(E102:E109)</f>
        <v>0</v>
      </c>
      <c r="F110" s="17"/>
    </row>
    <row r="111" spans="1:7" ht="26.25" customHeight="1" x14ac:dyDescent="0.25">
      <c r="A111" s="86" t="s">
        <v>42</v>
      </c>
      <c r="B111" s="87"/>
      <c r="C111" s="99" t="s">
        <v>57</v>
      </c>
      <c r="D111" s="99"/>
      <c r="E111" s="99"/>
      <c r="F111" s="100"/>
    </row>
    <row r="112" spans="1:7" x14ac:dyDescent="0.25">
      <c r="A112" s="34" t="s">
        <v>11</v>
      </c>
      <c r="B112" s="34"/>
      <c r="C112" s="11"/>
      <c r="D112" s="11"/>
      <c r="E112" s="11">
        <f>C112*D112</f>
        <v>0</v>
      </c>
      <c r="F112" s="11"/>
    </row>
    <row r="113" spans="1:6" x14ac:dyDescent="0.25">
      <c r="A113" s="34" t="s">
        <v>18</v>
      </c>
      <c r="B113" s="34"/>
      <c r="C113" s="11">
        <v>227.95</v>
      </c>
      <c r="D113" s="11"/>
      <c r="E113" s="11">
        <f t="shared" ref="E113:E117" si="13">C113*D113</f>
        <v>0</v>
      </c>
      <c r="F113" s="11"/>
    </row>
    <row r="114" spans="1:6" x14ac:dyDescent="0.25">
      <c r="A114" s="35" t="s">
        <v>7</v>
      </c>
      <c r="B114" s="35"/>
      <c r="C114" s="11">
        <v>0</v>
      </c>
      <c r="D114" s="11"/>
      <c r="E114" s="11">
        <f t="shared" si="13"/>
        <v>0</v>
      </c>
      <c r="F114" s="20"/>
    </row>
    <row r="115" spans="1:6" x14ac:dyDescent="0.25">
      <c r="A115" s="81" t="s">
        <v>8</v>
      </c>
      <c r="B115" s="81"/>
      <c r="C115" s="11">
        <v>0</v>
      </c>
      <c r="D115" s="11"/>
      <c r="E115" s="11">
        <f t="shared" ref="E115:E116" si="14">C115*D115</f>
        <v>0</v>
      </c>
      <c r="F115" s="60"/>
    </row>
    <row r="116" spans="1:6" x14ac:dyDescent="0.25">
      <c r="A116" s="81" t="s">
        <v>10</v>
      </c>
      <c r="B116" s="81"/>
      <c r="C116" s="11">
        <v>0</v>
      </c>
      <c r="D116" s="11"/>
      <c r="E116" s="11">
        <f t="shared" si="14"/>
        <v>0</v>
      </c>
      <c r="F116" s="60"/>
    </row>
    <row r="117" spans="1:6" ht="15.75" thickBot="1" x14ac:dyDescent="0.3">
      <c r="A117" s="89" t="s">
        <v>9</v>
      </c>
      <c r="B117" s="89"/>
      <c r="C117" s="12">
        <v>0</v>
      </c>
      <c r="D117" s="12"/>
      <c r="E117" s="12">
        <f t="shared" si="13"/>
        <v>0</v>
      </c>
      <c r="F117" s="60" t="s">
        <v>26</v>
      </c>
    </row>
    <row r="118" spans="1:6" ht="15.75" thickBot="1" x14ac:dyDescent="0.3">
      <c r="A118" s="13"/>
      <c r="B118" s="14"/>
      <c r="C118" s="15"/>
      <c r="D118" s="15"/>
      <c r="E118" s="16">
        <f>SUM(E112:E117)</f>
        <v>0</v>
      </c>
      <c r="F118" s="17"/>
    </row>
    <row r="119" spans="1:6" ht="15" customHeight="1" x14ac:dyDescent="0.25">
      <c r="A119" s="86" t="s">
        <v>43</v>
      </c>
      <c r="B119" s="87"/>
      <c r="C119" s="99" t="s">
        <v>57</v>
      </c>
      <c r="D119" s="99"/>
      <c r="E119" s="99"/>
      <c r="F119" s="100"/>
    </row>
    <row r="120" spans="1:6" x14ac:dyDescent="0.25">
      <c r="A120" s="81" t="s">
        <v>18</v>
      </c>
      <c r="B120" s="81"/>
      <c r="C120" s="11">
        <v>15.3</v>
      </c>
      <c r="D120" s="11"/>
      <c r="E120" s="11">
        <f>C120*D120</f>
        <v>0</v>
      </c>
      <c r="F120" s="11"/>
    </row>
    <row r="121" spans="1:6" x14ac:dyDescent="0.25">
      <c r="A121" s="81" t="s">
        <v>19</v>
      </c>
      <c r="B121" s="81"/>
      <c r="C121" s="11">
        <v>57.6</v>
      </c>
      <c r="D121" s="11"/>
      <c r="E121" s="11">
        <f t="shared" ref="E121:E125" si="15">C121*D121</f>
        <v>0</v>
      </c>
      <c r="F121" s="20" t="s">
        <v>44</v>
      </c>
    </row>
    <row r="122" spans="1:6" x14ac:dyDescent="0.25">
      <c r="A122" s="35" t="s">
        <v>7</v>
      </c>
      <c r="B122" s="35"/>
      <c r="C122" s="11">
        <v>0</v>
      </c>
      <c r="D122" s="11"/>
      <c r="E122" s="11">
        <f t="shared" si="15"/>
        <v>0</v>
      </c>
      <c r="F122" s="20"/>
    </row>
    <row r="123" spans="1:6" x14ac:dyDescent="0.25">
      <c r="A123" s="81" t="s">
        <v>8</v>
      </c>
      <c r="B123" s="81"/>
      <c r="C123" s="11">
        <v>0</v>
      </c>
      <c r="D123" s="11"/>
      <c r="E123" s="11">
        <f t="shared" si="15"/>
        <v>0</v>
      </c>
      <c r="F123" s="60"/>
    </row>
    <row r="124" spans="1:6" x14ac:dyDescent="0.25">
      <c r="A124" s="81" t="s">
        <v>10</v>
      </c>
      <c r="B124" s="81"/>
      <c r="C124" s="11">
        <v>0</v>
      </c>
      <c r="D124" s="11"/>
      <c r="E124" s="11">
        <f t="shared" si="15"/>
        <v>0</v>
      </c>
      <c r="F124" s="60"/>
    </row>
    <row r="125" spans="1:6" ht="15.75" thickBot="1" x14ac:dyDescent="0.3">
      <c r="A125" s="89" t="s">
        <v>9</v>
      </c>
      <c r="B125" s="89"/>
      <c r="C125" s="12">
        <v>0</v>
      </c>
      <c r="D125" s="12"/>
      <c r="E125" s="12">
        <f t="shared" si="15"/>
        <v>0</v>
      </c>
      <c r="F125" s="60"/>
    </row>
    <row r="126" spans="1:6" ht="15.75" thickBot="1" x14ac:dyDescent="0.3">
      <c r="A126" s="65"/>
      <c r="B126" s="14"/>
      <c r="C126" s="15"/>
      <c r="D126" s="15"/>
      <c r="E126" s="16">
        <f>SUM(E120:E125)</f>
        <v>0</v>
      </c>
      <c r="F126" s="17"/>
    </row>
    <row r="127" spans="1:6" ht="15" customHeight="1" x14ac:dyDescent="0.25">
      <c r="A127" s="86" t="s">
        <v>45</v>
      </c>
      <c r="B127" s="87"/>
      <c r="C127" s="99" t="s">
        <v>57</v>
      </c>
      <c r="D127" s="99"/>
      <c r="E127" s="99"/>
      <c r="F127" s="100"/>
    </row>
    <row r="128" spans="1:6" x14ac:dyDescent="0.25">
      <c r="A128" s="81" t="s">
        <v>18</v>
      </c>
      <c r="B128" s="81"/>
      <c r="C128" s="11">
        <v>25</v>
      </c>
      <c r="D128" s="11"/>
      <c r="E128" s="11">
        <f>C128*D128</f>
        <v>0</v>
      </c>
      <c r="F128" s="11"/>
    </row>
    <row r="129" spans="1:6" x14ac:dyDescent="0.25">
      <c r="A129" s="81" t="s">
        <v>19</v>
      </c>
      <c r="B129" s="81"/>
      <c r="C129" s="11">
        <v>28.4</v>
      </c>
      <c r="D129" s="11"/>
      <c r="E129" s="11">
        <f t="shared" ref="E129:E133" si="16">C129*D129</f>
        <v>0</v>
      </c>
      <c r="F129" s="20" t="s">
        <v>49</v>
      </c>
    </row>
    <row r="130" spans="1:6" x14ac:dyDescent="0.25">
      <c r="A130" s="35" t="s">
        <v>7</v>
      </c>
      <c r="B130" s="35"/>
      <c r="C130" s="11">
        <v>0</v>
      </c>
      <c r="D130" s="11"/>
      <c r="E130" s="11">
        <f t="shared" si="16"/>
        <v>0</v>
      </c>
      <c r="F130" s="20"/>
    </row>
    <row r="131" spans="1:6" x14ac:dyDescent="0.25">
      <c r="A131" s="81" t="s">
        <v>8</v>
      </c>
      <c r="B131" s="81"/>
      <c r="C131" s="11">
        <v>0</v>
      </c>
      <c r="D131" s="11"/>
      <c r="E131" s="11">
        <f t="shared" si="16"/>
        <v>0</v>
      </c>
      <c r="F131" s="60"/>
    </row>
    <row r="132" spans="1:6" x14ac:dyDescent="0.25">
      <c r="A132" s="81" t="s">
        <v>10</v>
      </c>
      <c r="B132" s="81"/>
      <c r="C132" s="11">
        <v>0</v>
      </c>
      <c r="D132" s="11"/>
      <c r="E132" s="11">
        <f t="shared" si="16"/>
        <v>0</v>
      </c>
      <c r="F132" s="60"/>
    </row>
    <row r="133" spans="1:6" ht="15.75" thickBot="1" x14ac:dyDescent="0.3">
      <c r="A133" s="89" t="s">
        <v>9</v>
      </c>
      <c r="B133" s="89"/>
      <c r="C133" s="12">
        <v>0</v>
      </c>
      <c r="D133" s="12"/>
      <c r="E133" s="12">
        <f t="shared" si="16"/>
        <v>0</v>
      </c>
      <c r="F133" s="60"/>
    </row>
    <row r="134" spans="1:6" ht="15.75" thickBot="1" x14ac:dyDescent="0.3">
      <c r="A134" s="52"/>
      <c r="B134" s="53"/>
      <c r="C134" s="54"/>
      <c r="D134" s="54"/>
      <c r="E134" s="16">
        <f>SUM(E128:E133)</f>
        <v>0</v>
      </c>
      <c r="F134" s="55"/>
    </row>
    <row r="135" spans="1:6" ht="15" customHeight="1" x14ac:dyDescent="0.25">
      <c r="A135" s="86" t="s">
        <v>46</v>
      </c>
      <c r="B135" s="87"/>
      <c r="C135" s="99" t="s">
        <v>57</v>
      </c>
      <c r="D135" s="99"/>
      <c r="E135" s="99"/>
      <c r="F135" s="100"/>
    </row>
    <row r="136" spans="1:6" x14ac:dyDescent="0.25">
      <c r="A136" s="51" t="s">
        <v>11</v>
      </c>
      <c r="B136" s="51"/>
      <c r="C136" s="11"/>
      <c r="D136" s="11"/>
      <c r="E136" s="11">
        <f>C136*D136</f>
        <v>0</v>
      </c>
      <c r="F136" s="55"/>
    </row>
    <row r="137" spans="1:6" x14ac:dyDescent="0.25">
      <c r="A137" s="51" t="s">
        <v>18</v>
      </c>
      <c r="B137" s="51"/>
      <c r="C137" s="11">
        <v>20</v>
      </c>
      <c r="D137" s="11"/>
      <c r="E137" s="11">
        <f t="shared" ref="E137:E140" si="17">C137*D137</f>
        <v>0</v>
      </c>
      <c r="F137" s="55"/>
    </row>
    <row r="138" spans="1:6" x14ac:dyDescent="0.25">
      <c r="A138" s="51" t="s">
        <v>19</v>
      </c>
      <c r="B138" s="51"/>
      <c r="C138" s="11">
        <v>45</v>
      </c>
      <c r="D138" s="11"/>
      <c r="E138" s="11">
        <f t="shared" si="17"/>
        <v>0</v>
      </c>
      <c r="F138" s="67" t="s">
        <v>44</v>
      </c>
    </row>
    <row r="139" spans="1:6" x14ac:dyDescent="0.25">
      <c r="A139" s="51" t="s">
        <v>7</v>
      </c>
      <c r="B139" s="51"/>
      <c r="C139" s="11"/>
      <c r="D139" s="11"/>
      <c r="E139" s="12">
        <f t="shared" si="17"/>
        <v>0</v>
      </c>
      <c r="F139" s="55"/>
    </row>
    <row r="140" spans="1:6" x14ac:dyDescent="0.25">
      <c r="A140" s="90" t="s">
        <v>14</v>
      </c>
      <c r="B140" s="91"/>
      <c r="C140" s="11"/>
      <c r="D140" s="11"/>
      <c r="E140" s="11">
        <f t="shared" si="17"/>
        <v>0</v>
      </c>
      <c r="F140" s="67" t="s">
        <v>20</v>
      </c>
    </row>
    <row r="141" spans="1:6" ht="15.75" thickBot="1" x14ac:dyDescent="0.3">
      <c r="A141" s="73"/>
      <c r="B141" s="74"/>
      <c r="C141" s="66"/>
      <c r="D141" s="66"/>
      <c r="E141" s="48">
        <f>SUM(E136:E140)</f>
        <v>0</v>
      </c>
      <c r="F141" s="55"/>
    </row>
    <row r="142" spans="1:6" ht="15" customHeight="1" x14ac:dyDescent="0.25">
      <c r="A142" s="86" t="s">
        <v>47</v>
      </c>
      <c r="B142" s="87"/>
      <c r="C142" s="99" t="s">
        <v>57</v>
      </c>
      <c r="D142" s="99"/>
      <c r="E142" s="99"/>
      <c r="F142" s="100"/>
    </row>
    <row r="143" spans="1:6" x14ac:dyDescent="0.25">
      <c r="A143" s="64" t="s">
        <v>11</v>
      </c>
      <c r="B143" s="64"/>
      <c r="C143" s="11"/>
      <c r="D143" s="11"/>
      <c r="E143" s="11">
        <f>C143*D143</f>
        <v>0</v>
      </c>
      <c r="F143" s="55"/>
    </row>
    <row r="144" spans="1:6" x14ac:dyDescent="0.25">
      <c r="A144" s="64" t="s">
        <v>18</v>
      </c>
      <c r="B144" s="64"/>
      <c r="C144" s="11">
        <v>244</v>
      </c>
      <c r="D144" s="11"/>
      <c r="E144" s="11">
        <f t="shared" ref="E144:E147" si="18">C144*D144</f>
        <v>0</v>
      </c>
      <c r="F144" s="55"/>
    </row>
    <row r="145" spans="1:6" x14ac:dyDescent="0.25">
      <c r="A145" s="64" t="s">
        <v>19</v>
      </c>
      <c r="B145" s="64"/>
      <c r="C145" s="11"/>
      <c r="D145" s="11"/>
      <c r="E145" s="11">
        <f t="shared" si="18"/>
        <v>0</v>
      </c>
      <c r="F145" s="67"/>
    </row>
    <row r="146" spans="1:6" x14ac:dyDescent="0.25">
      <c r="A146" s="64" t="s">
        <v>7</v>
      </c>
      <c r="B146" s="64"/>
      <c r="C146" s="11"/>
      <c r="D146" s="11"/>
      <c r="E146" s="12">
        <f t="shared" si="18"/>
        <v>0</v>
      </c>
      <c r="F146" s="55"/>
    </row>
    <row r="147" spans="1:6" x14ac:dyDescent="0.25">
      <c r="A147" s="89" t="s">
        <v>9</v>
      </c>
      <c r="B147" s="89"/>
      <c r="C147" s="11"/>
      <c r="D147" s="11"/>
      <c r="E147" s="11">
        <f t="shared" si="18"/>
        <v>0</v>
      </c>
      <c r="F147" s="67" t="s">
        <v>20</v>
      </c>
    </row>
    <row r="148" spans="1:6" ht="15.75" thickBot="1" x14ac:dyDescent="0.3">
      <c r="A148" s="75"/>
      <c r="B148" s="76"/>
      <c r="C148" s="66"/>
      <c r="D148" s="66"/>
      <c r="E148" s="48">
        <f>SUM(E143:E147)</f>
        <v>0</v>
      </c>
      <c r="F148" s="67"/>
    </row>
    <row r="149" spans="1:6" ht="15" customHeight="1" x14ac:dyDescent="0.25">
      <c r="A149" s="86" t="s">
        <v>48</v>
      </c>
      <c r="B149" s="87"/>
      <c r="C149" s="99" t="s">
        <v>57</v>
      </c>
      <c r="D149" s="99"/>
      <c r="E149" s="99"/>
      <c r="F149" s="100"/>
    </row>
    <row r="150" spans="1:6" x14ac:dyDescent="0.25">
      <c r="A150" s="64" t="s">
        <v>11</v>
      </c>
      <c r="B150" s="64"/>
      <c r="C150" s="11"/>
      <c r="D150" s="11"/>
      <c r="E150" s="11">
        <f>C150*D150</f>
        <v>0</v>
      </c>
      <c r="F150" s="55"/>
    </row>
    <row r="151" spans="1:6" x14ac:dyDescent="0.25">
      <c r="A151" s="64" t="s">
        <v>18</v>
      </c>
      <c r="B151" s="64"/>
      <c r="C151" s="11">
        <v>96</v>
      </c>
      <c r="D151" s="11"/>
      <c r="E151" s="11">
        <f t="shared" ref="E151:E154" si="19">C151*D151</f>
        <v>0</v>
      </c>
      <c r="F151" s="55"/>
    </row>
    <row r="152" spans="1:6" x14ac:dyDescent="0.25">
      <c r="A152" s="64" t="s">
        <v>19</v>
      </c>
      <c r="B152" s="64"/>
      <c r="C152" s="11"/>
      <c r="D152" s="11"/>
      <c r="E152" s="11">
        <f t="shared" si="19"/>
        <v>0</v>
      </c>
      <c r="F152" s="67"/>
    </row>
    <row r="153" spans="1:6" x14ac:dyDescent="0.25">
      <c r="A153" s="64" t="s">
        <v>7</v>
      </c>
      <c r="B153" s="64"/>
      <c r="C153" s="11"/>
      <c r="D153" s="11"/>
      <c r="E153" s="12">
        <f t="shared" si="19"/>
        <v>0</v>
      </c>
      <c r="F153" s="55"/>
    </row>
    <row r="154" spans="1:6" x14ac:dyDescent="0.25">
      <c r="A154" s="89" t="s">
        <v>9</v>
      </c>
      <c r="B154" s="89"/>
      <c r="C154" s="11"/>
      <c r="D154" s="11"/>
      <c r="E154" s="11">
        <f t="shared" si="19"/>
        <v>0</v>
      </c>
      <c r="F154" s="67"/>
    </row>
    <row r="155" spans="1:6" ht="15.75" thickBot="1" x14ac:dyDescent="0.3">
      <c r="A155" s="75"/>
      <c r="B155" s="76"/>
      <c r="C155" s="66"/>
      <c r="D155" s="66"/>
      <c r="E155" s="48">
        <f>SUM(E150:E154)</f>
        <v>0</v>
      </c>
      <c r="F155" s="67"/>
    </row>
    <row r="156" spans="1:6" ht="15.75" thickBot="1" x14ac:dyDescent="0.3">
      <c r="A156" s="36" t="s">
        <v>3</v>
      </c>
      <c r="B156" s="37"/>
      <c r="C156" s="37"/>
      <c r="D156" s="4"/>
      <c r="E156" s="1">
        <f>SUM(E17+E27+E37+E43+E53+E63+E71+E79+E87+E96+E100+E110+E118+E126+E134+E141+E148+E155)</f>
        <v>0</v>
      </c>
      <c r="F156" s="5"/>
    </row>
    <row r="157" spans="1:6" ht="15.75" thickBot="1" x14ac:dyDescent="0.3">
      <c r="A157" s="24" t="s">
        <v>4</v>
      </c>
      <c r="B157" s="25"/>
      <c r="C157" s="26"/>
      <c r="D157" s="2"/>
      <c r="E157" s="3">
        <v>0</v>
      </c>
      <c r="F157" s="6"/>
    </row>
    <row r="158" spans="1:6" ht="15.75" thickBot="1" x14ac:dyDescent="0.3">
      <c r="A158" s="27" t="s">
        <v>5</v>
      </c>
      <c r="B158" s="28"/>
      <c r="C158" s="28"/>
      <c r="D158" s="2"/>
      <c r="E158" s="1">
        <f>E156+E157</f>
        <v>0</v>
      </c>
      <c r="F158" s="6"/>
    </row>
    <row r="159" spans="1:6" ht="15.75" thickBot="1" x14ac:dyDescent="0.3">
      <c r="A159" s="29" t="s">
        <v>22</v>
      </c>
      <c r="B159" s="30"/>
      <c r="C159" s="30"/>
      <c r="D159" s="31"/>
      <c r="E159" s="32"/>
      <c r="F159" s="33"/>
    </row>
  </sheetData>
  <mergeCells count="121">
    <mergeCell ref="C72:F72"/>
    <mergeCell ref="C97:F97"/>
    <mergeCell ref="C101:F101"/>
    <mergeCell ref="C111:F111"/>
    <mergeCell ref="C119:F119"/>
    <mergeCell ref="C127:F127"/>
    <mergeCell ref="C135:F135"/>
    <mergeCell ref="C142:F142"/>
    <mergeCell ref="C149:F149"/>
    <mergeCell ref="C80:F80"/>
    <mergeCell ref="C88:F88"/>
    <mergeCell ref="C8:F8"/>
    <mergeCell ref="C18:F18"/>
    <mergeCell ref="C28:F28"/>
    <mergeCell ref="A38:B38"/>
    <mergeCell ref="C38:F38"/>
    <mergeCell ref="C44:F44"/>
    <mergeCell ref="C54:F54"/>
    <mergeCell ref="A64:B64"/>
    <mergeCell ref="C64:F64"/>
    <mergeCell ref="A128:B128"/>
    <mergeCell ref="A129:B129"/>
    <mergeCell ref="A149:B149"/>
    <mergeCell ref="A154:B154"/>
    <mergeCell ref="A131:B131"/>
    <mergeCell ref="A132:B132"/>
    <mergeCell ref="A140:B140"/>
    <mergeCell ref="A142:B142"/>
    <mergeCell ref="A147:B147"/>
    <mergeCell ref="A135:B135"/>
    <mergeCell ref="A133:B133"/>
    <mergeCell ref="A123:B123"/>
    <mergeCell ref="A124:B124"/>
    <mergeCell ref="A117:B117"/>
    <mergeCell ref="A116:B116"/>
    <mergeCell ref="A109:B109"/>
    <mergeCell ref="A115:B115"/>
    <mergeCell ref="A94:B94"/>
    <mergeCell ref="A97:B97"/>
    <mergeCell ref="A125:B125"/>
    <mergeCell ref="A120:B120"/>
    <mergeCell ref="A121:B121"/>
    <mergeCell ref="A45:B45"/>
    <mergeCell ref="A39:B39"/>
    <mergeCell ref="A40:B40"/>
    <mergeCell ref="A70:B70"/>
    <mergeCell ref="A111:B111"/>
    <mergeCell ref="A48:B48"/>
    <mergeCell ref="A49:B49"/>
    <mergeCell ref="A52:B52"/>
    <mergeCell ref="A51:B51"/>
    <mergeCell ref="A68:B68"/>
    <mergeCell ref="A76:B76"/>
    <mergeCell ref="A106:B106"/>
    <mergeCell ref="A62:B62"/>
    <mergeCell ref="A44:B44"/>
    <mergeCell ref="A50:B50"/>
    <mergeCell ref="A46:B46"/>
    <mergeCell ref="A84:B84"/>
    <mergeCell ref="A85:B85"/>
    <mergeCell ref="A86:B86"/>
    <mergeCell ref="A108:B108"/>
    <mergeCell ref="A101:B101"/>
    <mergeCell ref="A78:B78"/>
    <mergeCell ref="A80:B80"/>
    <mergeCell ref="A66:B66"/>
    <mergeCell ref="A65:B65"/>
    <mergeCell ref="A54:B54"/>
    <mergeCell ref="A55:B55"/>
    <mergeCell ref="A58:B58"/>
    <mergeCell ref="A59:B59"/>
    <mergeCell ref="A60:B60"/>
    <mergeCell ref="A61:B61"/>
    <mergeCell ref="A56:B56"/>
    <mergeCell ref="I12:J12"/>
    <mergeCell ref="A8:B8"/>
    <mergeCell ref="A119:B119"/>
    <mergeCell ref="A127:B127"/>
    <mergeCell ref="I6:N6"/>
    <mergeCell ref="I7:J7"/>
    <mergeCell ref="I8:J8"/>
    <mergeCell ref="I9:J9"/>
    <mergeCell ref="I11:N11"/>
    <mergeCell ref="I14:J14"/>
    <mergeCell ref="I15:J15"/>
    <mergeCell ref="I16:J16"/>
    <mergeCell ref="A18:B18"/>
    <mergeCell ref="I13:J13"/>
    <mergeCell ref="A19:B19"/>
    <mergeCell ref="A23:B23"/>
    <mergeCell ref="A24:B24"/>
    <mergeCell ref="A25:B25"/>
    <mergeCell ref="A26:B26"/>
    <mergeCell ref="A29:B29"/>
    <mergeCell ref="A57:B57"/>
    <mergeCell ref="A30:B30"/>
    <mergeCell ref="A31:B31"/>
    <mergeCell ref="E1:F1"/>
    <mergeCell ref="A104:B104"/>
    <mergeCell ref="A69:B69"/>
    <mergeCell ref="A77:B77"/>
    <mergeCell ref="A107:B107"/>
    <mergeCell ref="A2:F2"/>
    <mergeCell ref="B3:F3"/>
    <mergeCell ref="A4:B4"/>
    <mergeCell ref="C4:F4"/>
    <mergeCell ref="A5:B5"/>
    <mergeCell ref="A20:B20"/>
    <mergeCell ref="A21:B21"/>
    <mergeCell ref="A22:B22"/>
    <mergeCell ref="A88:B88"/>
    <mergeCell ref="A92:B92"/>
    <mergeCell ref="A93:B93"/>
    <mergeCell ref="A28:B28"/>
    <mergeCell ref="A32:B32"/>
    <mergeCell ref="A47:B47"/>
    <mergeCell ref="A41:B41"/>
    <mergeCell ref="A33:B33"/>
    <mergeCell ref="A34:B34"/>
    <mergeCell ref="A35:B35"/>
    <mergeCell ref="A36:B36"/>
  </mergeCells>
  <pageMargins left="0" right="0" top="0.78740157480314965" bottom="0.59055118110236227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A7" sqref="A1:XFD1048576"/>
    </sheetView>
  </sheetViews>
  <sheetFormatPr defaultRowHeight="15" x14ac:dyDescent="0.25"/>
  <sheetData/>
  <pageMargins left="0.31496062992125984" right="0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PKH 1589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2019-03-12T09:52:19Z</dcterms:modified>
</cp:coreProperties>
</file>