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pache\Spol\EEG\1900 Technický úsek\pracovní\1910 projekce technologické celky\VO\VO_Litvínov\DPS\"/>
    </mc:Choice>
  </mc:AlternateContent>
  <bookViews>
    <workbookView xWindow="14505" yWindow="-15" windowWidth="14310" windowHeight="13440"/>
  </bookViews>
  <sheets>
    <sheet name="Technická specifikace" sheetId="1" r:id="rId1"/>
    <sheet name="List2" sheetId="2" r:id="rId2"/>
    <sheet name="List3" sheetId="3" r:id="rId3"/>
  </sheets>
  <calcPr calcId="162913"/>
</workbook>
</file>

<file path=xl/calcChain.xml><?xml version="1.0" encoding="utf-8"?>
<calcChain xmlns="http://schemas.openxmlformats.org/spreadsheetml/2006/main">
  <c r="F91" i="1" l="1"/>
  <c r="F90" i="1"/>
  <c r="F79" i="1"/>
  <c r="F78" i="1"/>
  <c r="F77" i="1"/>
  <c r="F76" i="1"/>
  <c r="F75" i="1"/>
  <c r="F74" i="1"/>
  <c r="F73" i="1"/>
  <c r="F72" i="1"/>
  <c r="F71" i="1"/>
  <c r="F70" i="1"/>
  <c r="F69" i="1"/>
  <c r="F68" i="1"/>
  <c r="F63" i="1"/>
  <c r="F60" i="1"/>
  <c r="F45" i="1" l="1"/>
  <c r="F35" i="1"/>
  <c r="F34" i="1"/>
  <c r="F27" i="1"/>
  <c r="F11" i="1"/>
  <c r="F10" i="1"/>
  <c r="F9" i="1"/>
  <c r="F37" i="1" l="1"/>
  <c r="F66" i="1" l="1"/>
  <c r="F64" i="1"/>
  <c r="F62" i="1"/>
  <c r="F61" i="1"/>
  <c r="F59" i="1"/>
  <c r="F58" i="1"/>
  <c r="F44" i="1" l="1"/>
  <c r="F23" i="1"/>
  <c r="F22" i="1"/>
  <c r="F20" i="1"/>
  <c r="F19" i="1"/>
  <c r="F18" i="1"/>
  <c r="F12" i="1" l="1"/>
  <c r="F89" i="1" l="1"/>
  <c r="F85" i="1"/>
  <c r="F67" i="1" l="1"/>
  <c r="F65" i="1"/>
  <c r="F56" i="1" l="1"/>
  <c r="F33" i="1" l="1"/>
  <c r="F32" i="1"/>
  <c r="F31" i="1"/>
  <c r="F30" i="1"/>
  <c r="F29" i="1"/>
  <c r="F21" i="1"/>
  <c r="F55" i="1" l="1"/>
  <c r="F43" i="1" l="1"/>
  <c r="F13" i="1" l="1"/>
  <c r="F92" i="1" l="1"/>
  <c r="F88" i="1"/>
  <c r="F87" i="1"/>
  <c r="F86" i="1"/>
  <c r="F80" i="1" l="1"/>
  <c r="F52" i="1"/>
  <c r="F53" i="1"/>
  <c r="F57" i="1"/>
  <c r="F51" i="1"/>
  <c r="F46" i="1"/>
  <c r="F38" i="1"/>
  <c r="F39" i="1"/>
  <c r="F40" i="1"/>
  <c r="F41" i="1"/>
  <c r="F42" i="1"/>
  <c r="F25" i="1"/>
  <c r="F26" i="1"/>
  <c r="F28" i="1"/>
  <c r="F36" i="1"/>
  <c r="F24" i="1"/>
  <c r="F8" i="1"/>
  <c r="F94" i="1" l="1"/>
</calcChain>
</file>

<file path=xl/sharedStrings.xml><?xml version="1.0" encoding="utf-8"?>
<sst xmlns="http://schemas.openxmlformats.org/spreadsheetml/2006/main" count="177" uniqueCount="99">
  <si>
    <t>DEMONTÁŽ:</t>
  </si>
  <si>
    <t>MONTÁŽ:</t>
  </si>
  <si>
    <t>ks</t>
  </si>
  <si>
    <t>m</t>
  </si>
  <si>
    <t>Uzemňovací svorka propojení uzemňovacího drátu v zemi</t>
  </si>
  <si>
    <t>Označovací štítek kabelu</t>
  </si>
  <si>
    <t>kpl</t>
  </si>
  <si>
    <t>ZEMNÍ PRÁCE:</t>
  </si>
  <si>
    <t>Zaměření kabelové rýhy/trasy</t>
  </si>
  <si>
    <t>Kabelové lože, písek, zákryt kabelů betonovými deskami nebo cihlami, š.35 cm</t>
  </si>
  <si>
    <t>Kabelová rýha 50x120cm, ruční výkop, zem.tř.4, zához, zhutnění</t>
  </si>
  <si>
    <t>Odvoz zeminy do 30 km</t>
  </si>
  <si>
    <t>OSTATNÍ NÁKLADY – HODINOVÁ ZÚČTOVACÍ SAZBA – HZS:</t>
  </si>
  <si>
    <t>hod</t>
  </si>
  <si>
    <t>Výchozí revize elektro</t>
  </si>
  <si>
    <t>Geodetické práce před zahájením montáže (zaměření jednoduché liniové stavby)</t>
  </si>
  <si>
    <t xml:space="preserve">ks   </t>
  </si>
  <si>
    <t xml:space="preserve">m  </t>
  </si>
  <si>
    <t xml:space="preserve">m </t>
  </si>
  <si>
    <t>Geodetické práce po ukončení montáže (geodetická dokumentace skutečného 
provedení stavby)</t>
  </si>
  <si>
    <t xml:space="preserve">ks </t>
  </si>
  <si>
    <t xml:space="preserve">m     </t>
  </si>
  <si>
    <t xml:space="preserve">km </t>
  </si>
  <si>
    <t>Jednotka</t>
  </si>
  <si>
    <t>Počet</t>
  </si>
  <si>
    <t>Celkem</t>
  </si>
  <si>
    <t>CELKEM</t>
  </si>
  <si>
    <t>Název položky</t>
  </si>
  <si>
    <t>Číslo položky</t>
  </si>
  <si>
    <t>Jednotková cena</t>
  </si>
  <si>
    <t>kg</t>
  </si>
  <si>
    <t>Štěrk do výkopu, š.50 cm</t>
  </si>
  <si>
    <t>Autorský dozor (dle skutečně naběhlých hodin)</t>
  </si>
  <si>
    <t>Práce technika, koordinace, inženýrská činnost - technický dozor</t>
  </si>
  <si>
    <t xml:space="preserve">Označení výkopů, zajištění překopů lávkami se zábradlím proti pádu osob, zajištění vjezdů pojezdovými lávkami           </t>
  </si>
  <si>
    <t xml:space="preserve">Kabelová rýha 35x50cm, ruční výkop, zemina tř.4, zhutnění, zához </t>
  </si>
  <si>
    <t>TECHNICKÁ SPECIFIKACE</t>
  </si>
  <si>
    <t>Stávající svítidlo VO ze zdi nebo ocelového sloupku</t>
  </si>
  <si>
    <t>Stávající sloup VO včetně svítidla, elektrovýzbroje a základu</t>
  </si>
  <si>
    <t>Stávající svítidlo VO včetně ocelového výložníku ze zdi objektu</t>
  </si>
  <si>
    <t>Stávající rozvaděč VO z niky přizdívky</t>
  </si>
  <si>
    <t xml:space="preserve">Demontáž dopravích značek včetně dopravních sloupků zasazených do země v místech instalace stožárů VO. </t>
  </si>
  <si>
    <t>Elektrovýzbroj 1,5-35 včetně pojistkového pouzdra</t>
  </si>
  <si>
    <t xml:space="preserve">Pojistka skleněná, In = 6A na DIN lištu do elektrovýzbroje </t>
  </si>
  <si>
    <t>Ukončení kabelů do 4Jx10 mm2 smršťovací záklopkou</t>
  </si>
  <si>
    <t>Dělená chránička ø110/94mm v případě kolize základů stožárů s inženýrskými sítěmi</t>
  </si>
  <si>
    <t xml:space="preserve">Korugovaná chránička ø75/61mm      </t>
  </si>
  <si>
    <t xml:space="preserve">Ocelová pozinkovaná trubka ø108mm     </t>
  </si>
  <si>
    <t>Ochranný asfaltový lak pro nátěr spodní části stožárů a ocelové trubky</t>
  </si>
  <si>
    <t xml:space="preserve">Ohebná trubka do fasády objektu ø23mm     </t>
  </si>
  <si>
    <t>Protinárazový ochranný oblouk ke stožárům VO</t>
  </si>
  <si>
    <t>Uzemňovací svorka na stožár VO a RVO</t>
  </si>
  <si>
    <t>Označovací štítek stožáru a RVO</t>
  </si>
  <si>
    <t>Spojovací materiál stožárů a svítidel, RVO, drobný elektroinstalační materiál</t>
  </si>
  <si>
    <t>Vysekání/vyříznutí drážky pro kabely do fasády a stropu objektu</t>
  </si>
  <si>
    <t>Obnova povrchu fasády a stropu v místě drážky pro kabely včetně malby</t>
  </si>
  <si>
    <t>Zazdění soklu přizdívky po demontovaném rozvaděči VO včetně malby</t>
  </si>
  <si>
    <t>Vyříznutí spáry do asfaltu vozovky</t>
  </si>
  <si>
    <t>Rozbourání a odvoz asfaltu k likvidaci</t>
  </si>
  <si>
    <t>Obnova asfaltového krytu vozovky</t>
  </si>
  <si>
    <t>Rezebrání zámkové dlažby</t>
  </si>
  <si>
    <t>Obnova zámkové dlažby</t>
  </si>
  <si>
    <t>Rozebrání stávající palisády v místech instalace stožárů B/3 a B/4</t>
  </si>
  <si>
    <t>Obnova palisády v místech instalace stožárů B/3 a B/4</t>
  </si>
  <si>
    <t xml:space="preserve">Drobný materiál základů stožárů, RVO, drobné zemní práce     </t>
  </si>
  <si>
    <t>Zajištění DIO/DIR</t>
  </si>
  <si>
    <t>Dokumentace skutečného provedení stavby</t>
  </si>
  <si>
    <t>Vymalování stropu v místech instalace nových svítidel po odstraněné konstrukci reklamních poutačů a zářivkových svítidel</t>
  </si>
  <si>
    <t>Obetonování chráničky ø110/94mm - beton typ C16/20</t>
  </si>
  <si>
    <r>
      <t>m</t>
    </r>
    <r>
      <rPr>
        <vertAlign val="superscript"/>
        <sz val="11"/>
        <rFont val="Calibri"/>
        <family val="2"/>
        <charset val="238"/>
        <scheme val="minor"/>
      </rPr>
      <t>3</t>
    </r>
  </si>
  <si>
    <r>
      <t>m</t>
    </r>
    <r>
      <rPr>
        <vertAlign val="superscript"/>
        <sz val="11"/>
        <rFont val="Calibri"/>
        <family val="2"/>
        <charset val="238"/>
        <scheme val="minor"/>
      </rPr>
      <t>2</t>
    </r>
  </si>
  <si>
    <t>Stávající kabely s hliníkovými jádry z výkopu a fasády objektu</t>
  </si>
  <si>
    <t>Ocelový, válcový, bezpaticový, vetknutý stožár VO výšky 8m</t>
  </si>
  <si>
    <t>Ocelový, válcový, bezpaticový, vetknutý stožár VO výšky 6m</t>
  </si>
  <si>
    <t>Dvouramenný výložník 1500/90 (délky 1,5m)</t>
  </si>
  <si>
    <t>Dvouramenný výložník 1500/180 (délky 1,5m)</t>
  </si>
  <si>
    <t>LED svítidlo na stožár VO 28W, 3750lm, IP 66, 4K</t>
  </si>
  <si>
    <t>Přisazené LED svítidlo ke stropů průchodu 31W, 4600lm, IP66, 4K, 1,2m</t>
  </si>
  <si>
    <t xml:space="preserve">Kabel s měděnými jádry 3J x 1,5 mm2, volně uložený (připojení svítidel) </t>
  </si>
  <si>
    <t xml:space="preserve">Kabel s měděnými jádry 3J x 2,5 mm2, uložený ve výkopech a ve fasádě objektu (připojení svítidel) </t>
  </si>
  <si>
    <t>Kabel s měděnými jádry 4Jx10 mm2, uložený ve výkopech (připojení stožárů a RVO)</t>
  </si>
  <si>
    <t>Betonový žlab (1ks = 1m) v případě kolize základů stožárů s inženýrskými sítěmi</t>
  </si>
  <si>
    <t>Elektroinstalační vkládací lišta 25x25mm</t>
  </si>
  <si>
    <t>Zemní kabelová spojka - spojení kabelů s měděnými jádry 4Jx10 mm2</t>
  </si>
  <si>
    <t>Atypický jedno dveřový rozvaděč  RVO (bez měření) pilířového provedení včetně soklu a základové části. Rozvaděč bude vyzbrojen dle požadavků stavby, na vývodech budou osazeny 10A/B jističe.</t>
  </si>
  <si>
    <t>Pozinkovaný zemnící drát ø10mm, uložený ve výkopu</t>
  </si>
  <si>
    <t>Před vlastní realizací nové osvětlovací soustavy je nutné, aby přípravář montážní organizace zkontroloval výměry jednotlivých materiálů podle situace stavby ke dni zahájení prací. Nové stožáry budou vybaveny standardní povrchovou úpravou od výrobce – žárovým zinkováním. Veškerý elektroinstalační materiál pro stavbu VO bude odsouhlasen správcem VO!!!</t>
  </si>
  <si>
    <t>Přesun dopravních značek na nové stožáry VO včetně upevňovací sady</t>
  </si>
  <si>
    <t>Ruční výkop pro základ stožáru výšky 8m (80x80x130cm), zem. tř.4</t>
  </si>
  <si>
    <t>Ruční výkop pro základ stožáru výšky 6m (60x60x90cm), zem. tř.4</t>
  </si>
  <si>
    <t xml:space="preserve">Betonový základ stožáru výšky 8m (80x80x130cm), včetně průchodek pro kabely, beton typu C16/20, 4ks       </t>
  </si>
  <si>
    <t xml:space="preserve">Betonový základ stožáru výšky 6m (60x60x90cm), včetně průchodek pro kabely, beton typu C16/20, 7ks      </t>
  </si>
  <si>
    <t>Ruční výkop pro rozvaděč RVO dle technických podmínek výrobce rozvaděče</t>
  </si>
  <si>
    <t>Betonový práh pod RVO dle technických podmínek výrobce rozvaděče včetně průchodek pro kabely, beton typu C16/20, 1ks</t>
  </si>
  <si>
    <t>Pouzdro pro 8m stožár VO</t>
  </si>
  <si>
    <t xml:space="preserve">Pouzdro pro 6m stožár VO  </t>
  </si>
  <si>
    <t>Plech nebo keramická deska (dlaždice) pod stožár výšky 8m</t>
  </si>
  <si>
    <t>Plech nebo keramická deska (dlaždice) pod stožár výšky 6m</t>
  </si>
  <si>
    <t>Obnova vodorovného dopravního značení v místech výkopů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</si>
</sst>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9" x14ac:knownFonts="1">
    <font>
      <sz val="11"/>
      <color theme="1"/>
      <name val="Calibri"/>
      <family val="2"/>
      <charset val="238"/>
      <scheme val="minor"/>
    </font>
    <font>
      <b/>
      <u/>
      <sz val="14"/>
      <color theme="1"/>
      <name val="Calibri"/>
      <family val="2"/>
      <charset val="238"/>
      <scheme val="minor"/>
    </font>
    <font>
      <sz val="11"/>
      <name val="Calibri"/>
      <family val="2"/>
      <charset val="238"/>
      <scheme val="minor"/>
    </font>
    <font>
      <sz val="11"/>
      <color rgb="FFFF0000"/>
      <name val="Calibri"/>
      <family val="2"/>
      <charset val="238"/>
      <scheme val="minor"/>
    </font>
    <font>
      <b/>
      <sz val="11"/>
      <color rgb="FFFF0000"/>
      <name val="Calibri"/>
      <family val="2"/>
      <charset val="238"/>
      <scheme val="minor"/>
    </font>
    <font>
      <b/>
      <u/>
      <sz val="11"/>
      <color rgb="FFFF0000"/>
      <name val="Calibri"/>
      <family val="2"/>
      <charset val="238"/>
      <scheme val="minor"/>
    </font>
    <font>
      <b/>
      <sz val="11"/>
      <name val="Calibri"/>
      <family val="2"/>
      <charset val="238"/>
      <scheme val="minor"/>
    </font>
    <font>
      <b/>
      <u/>
      <sz val="11"/>
      <name val="Calibri"/>
      <family val="2"/>
      <charset val="238"/>
      <scheme val="minor"/>
    </font>
    <font>
      <vertAlign val="superscript"/>
      <sz val="11"/>
      <name val="Calibri"/>
      <family val="2"/>
      <charset val="238"/>
      <scheme val="minor"/>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74">
    <xf numFmtId="0" fontId="0" fillId="0" borderId="0" xfId="0"/>
    <xf numFmtId="0" fontId="2" fillId="0" borderId="27" xfId="0" applyFont="1" applyFill="1" applyBorder="1" applyAlignment="1">
      <alignment horizontal="left" wrapText="1"/>
    </xf>
    <xf numFmtId="0" fontId="2" fillId="0" borderId="32" xfId="0" applyFont="1" applyFill="1" applyBorder="1" applyAlignment="1">
      <alignment horizontal="left" wrapText="1"/>
    </xf>
    <xf numFmtId="0" fontId="2" fillId="0" borderId="1" xfId="0" applyFont="1" applyFill="1" applyBorder="1" applyAlignment="1">
      <alignment horizontal="left" wrapText="1"/>
    </xf>
    <xf numFmtId="0" fontId="2" fillId="0" borderId="9" xfId="0" applyFont="1" applyFill="1" applyBorder="1" applyAlignment="1">
      <alignment horizontal="left" wrapText="1"/>
    </xf>
    <xf numFmtId="164" fontId="2" fillId="0" borderId="1" xfId="0" applyNumberFormat="1" applyFont="1" applyFill="1" applyBorder="1" applyAlignment="1">
      <alignment horizontal="left"/>
    </xf>
    <xf numFmtId="164" fontId="2" fillId="0" borderId="15" xfId="0" applyNumberFormat="1" applyFont="1" applyFill="1" applyBorder="1" applyAlignment="1">
      <alignment horizontal="left"/>
    </xf>
    <xf numFmtId="0" fontId="2" fillId="0" borderId="14" xfId="0" applyFont="1" applyFill="1" applyBorder="1" applyAlignment="1">
      <alignment horizontal="left" wrapText="1"/>
    </xf>
    <xf numFmtId="0" fontId="2" fillId="0" borderId="2" xfId="0" applyFont="1" applyFill="1" applyBorder="1"/>
    <xf numFmtId="0" fontId="2" fillId="0" borderId="1" xfId="0" applyFont="1" applyFill="1" applyBorder="1"/>
    <xf numFmtId="0" fontId="2" fillId="0" borderId="1" xfId="0" applyFont="1" applyFill="1" applyBorder="1" applyAlignment="1">
      <alignment horizontal="left"/>
    </xf>
    <xf numFmtId="0" fontId="2" fillId="0" borderId="5" xfId="0" applyFont="1" applyFill="1" applyBorder="1"/>
    <xf numFmtId="0" fontId="2" fillId="0" borderId="6" xfId="0" applyFont="1" applyFill="1" applyBorder="1" applyAlignment="1">
      <alignment horizontal="left"/>
    </xf>
    <xf numFmtId="0" fontId="2" fillId="0" borderId="5" xfId="0" applyFont="1" applyFill="1" applyBorder="1" applyAlignment="1">
      <alignment wrapText="1"/>
    </xf>
    <xf numFmtId="0" fontId="2" fillId="0" borderId="8" xfId="0" applyFont="1" applyFill="1" applyBorder="1" applyAlignment="1">
      <alignment horizontal="left" wrapText="1"/>
    </xf>
    <xf numFmtId="0" fontId="2" fillId="0" borderId="28" xfId="0" applyFont="1" applyFill="1" applyBorder="1" applyAlignment="1">
      <alignment wrapText="1"/>
    </xf>
    <xf numFmtId="0" fontId="2" fillId="0" borderId="3" xfId="0" applyFont="1" applyFill="1" applyBorder="1"/>
    <xf numFmtId="0" fontId="2" fillId="0" borderId="29" xfId="0" applyFont="1" applyFill="1" applyBorder="1" applyAlignment="1">
      <alignment horizontal="left"/>
    </xf>
    <xf numFmtId="0" fontId="2" fillId="0" borderId="20" xfId="0" applyFont="1" applyFill="1" applyBorder="1" applyAlignment="1">
      <alignment horizontal="left" wrapText="1"/>
    </xf>
    <xf numFmtId="0" fontId="2" fillId="0" borderId="21" xfId="0" applyFont="1" applyFill="1" applyBorder="1" applyAlignment="1">
      <alignment horizontal="left" wrapText="1"/>
    </xf>
    <xf numFmtId="0" fontId="2" fillId="0" borderId="17" xfId="0" applyFont="1" applyFill="1" applyBorder="1"/>
    <xf numFmtId="0" fontId="2" fillId="0" borderId="22" xfId="0" applyFont="1" applyFill="1" applyBorder="1" applyAlignment="1">
      <alignment horizontal="left"/>
    </xf>
    <xf numFmtId="164" fontId="2" fillId="0" borderId="17" xfId="0" applyNumberFormat="1" applyFont="1" applyFill="1" applyBorder="1" applyAlignment="1">
      <alignment horizontal="left"/>
    </xf>
    <xf numFmtId="164" fontId="2" fillId="0" borderId="18" xfId="0" applyNumberFormat="1" applyFont="1" applyFill="1" applyBorder="1" applyAlignment="1">
      <alignment horizontal="left"/>
    </xf>
    <xf numFmtId="0" fontId="3" fillId="0" borderId="0" xfId="0" applyFont="1"/>
    <xf numFmtId="0" fontId="5" fillId="0" borderId="0" xfId="0" applyFont="1"/>
    <xf numFmtId="0" fontId="4" fillId="0" borderId="0" xfId="0" applyFont="1"/>
    <xf numFmtId="0" fontId="3" fillId="0" borderId="0" xfId="0" applyFont="1" applyFill="1" applyBorder="1" applyAlignment="1">
      <alignment horizontal="left" wrapText="1"/>
    </xf>
    <xf numFmtId="0" fontId="3" fillId="0" borderId="0" xfId="0" applyFont="1" applyFill="1" applyBorder="1"/>
    <xf numFmtId="164" fontId="3" fillId="0" borderId="0" xfId="0" applyNumberFormat="1" applyFont="1" applyFill="1" applyBorder="1" applyAlignment="1">
      <alignment horizontal="left" wrapText="1"/>
    </xf>
    <xf numFmtId="0" fontId="3" fillId="0" borderId="0" xfId="0" applyFont="1" applyAlignment="1">
      <alignment wrapText="1"/>
    </xf>
    <xf numFmtId="0" fontId="4" fillId="0" borderId="0" xfId="0" applyFont="1" applyAlignment="1">
      <alignment wrapText="1"/>
    </xf>
    <xf numFmtId="0" fontId="7" fillId="0" borderId="0" xfId="0" applyFont="1"/>
    <xf numFmtId="0" fontId="6" fillId="2" borderId="7" xfId="0" applyFont="1" applyFill="1" applyBorder="1"/>
    <xf numFmtId="0" fontId="6" fillId="2" borderId="13" xfId="0" applyFont="1" applyFill="1" applyBorder="1"/>
    <xf numFmtId="0" fontId="2" fillId="0" borderId="25" xfId="0" applyFont="1" applyFill="1" applyBorder="1" applyAlignment="1">
      <alignment horizontal="left" wrapText="1"/>
    </xf>
    <xf numFmtId="164" fontId="2" fillId="0" borderId="27" xfId="0" applyNumberFormat="1" applyFont="1" applyFill="1" applyBorder="1" applyAlignment="1">
      <alignment horizontal="left" wrapText="1"/>
    </xf>
    <xf numFmtId="164" fontId="2" fillId="0" borderId="33" xfId="0" applyNumberFormat="1" applyFont="1" applyFill="1" applyBorder="1" applyAlignment="1">
      <alignment horizontal="left" wrapText="1"/>
    </xf>
    <xf numFmtId="164" fontId="2" fillId="0" borderId="1" xfId="0" applyNumberFormat="1" applyFont="1" applyFill="1" applyBorder="1" applyAlignment="1">
      <alignment horizontal="left" wrapText="1"/>
    </xf>
    <xf numFmtId="164" fontId="2" fillId="0" borderId="15" xfId="0" applyNumberFormat="1" applyFont="1" applyFill="1" applyBorder="1" applyAlignment="1">
      <alignment horizontal="left" wrapText="1"/>
    </xf>
    <xf numFmtId="0" fontId="2" fillId="0" borderId="31" xfId="0" applyFont="1" applyFill="1" applyBorder="1" applyAlignment="1">
      <alignment horizontal="left" wrapText="1"/>
    </xf>
    <xf numFmtId="0" fontId="2" fillId="0" borderId="1" xfId="0" applyFont="1" applyFill="1" applyBorder="1" applyAlignment="1">
      <alignment wrapText="1"/>
    </xf>
    <xf numFmtId="0" fontId="2" fillId="0" borderId="11" xfId="0" applyFont="1" applyFill="1" applyBorder="1" applyAlignment="1">
      <alignment horizontal="left" wrapText="1"/>
    </xf>
    <xf numFmtId="0" fontId="2" fillId="0" borderId="12" xfId="0" applyFont="1" applyFill="1" applyBorder="1"/>
    <xf numFmtId="0" fontId="2" fillId="0" borderId="12" xfId="0" applyFont="1" applyFill="1" applyBorder="1" applyAlignment="1">
      <alignment wrapText="1"/>
    </xf>
    <xf numFmtId="0" fontId="2" fillId="0" borderId="12" xfId="0" applyFont="1" applyFill="1" applyBorder="1" applyAlignment="1">
      <alignment horizontal="left" wrapText="1"/>
    </xf>
    <xf numFmtId="164" fontId="2" fillId="0" borderId="12" xfId="0" applyNumberFormat="1" applyFont="1" applyFill="1" applyBorder="1" applyAlignment="1">
      <alignment horizontal="left" wrapText="1"/>
    </xf>
    <xf numFmtId="164" fontId="2" fillId="0" borderId="23" xfId="0" applyNumberFormat="1" applyFont="1" applyFill="1" applyBorder="1" applyAlignment="1">
      <alignment horizontal="left" wrapText="1"/>
    </xf>
    <xf numFmtId="0" fontId="2" fillId="0" borderId="19" xfId="0" applyFont="1" applyFill="1" applyBorder="1" applyAlignment="1">
      <alignment horizontal="left" wrapText="1"/>
    </xf>
    <xf numFmtId="0" fontId="2" fillId="0" borderId="4" xfId="0" applyFont="1" applyFill="1" applyBorder="1" applyAlignment="1">
      <alignment horizontal="left" wrapText="1"/>
    </xf>
    <xf numFmtId="164" fontId="2" fillId="0" borderId="4" xfId="0" applyNumberFormat="1" applyFont="1" applyFill="1" applyBorder="1" applyAlignment="1">
      <alignment horizontal="left" wrapText="1"/>
    </xf>
    <xf numFmtId="164" fontId="2" fillId="0" borderId="10" xfId="0" applyNumberFormat="1" applyFont="1" applyFill="1" applyBorder="1" applyAlignment="1">
      <alignment horizontal="left" wrapText="1"/>
    </xf>
    <xf numFmtId="0" fontId="2" fillId="0" borderId="6" xfId="0" applyFont="1" applyFill="1" applyBorder="1"/>
    <xf numFmtId="0" fontId="2" fillId="0" borderId="14" xfId="0" applyFont="1" applyFill="1" applyBorder="1" applyAlignment="1">
      <alignment horizontal="left"/>
    </xf>
    <xf numFmtId="0" fontId="2" fillId="0" borderId="4" xfId="0" applyFont="1" applyFill="1" applyBorder="1"/>
    <xf numFmtId="0" fontId="2" fillId="0" borderId="16" xfId="0" applyFont="1" applyFill="1" applyBorder="1" applyAlignment="1">
      <alignment horizontal="left"/>
    </xf>
    <xf numFmtId="0" fontId="2" fillId="0" borderId="24" xfId="0" applyFont="1" applyFill="1" applyBorder="1" applyAlignment="1">
      <alignment horizontal="left"/>
    </xf>
    <xf numFmtId="0" fontId="2" fillId="0" borderId="30" xfId="0" applyFont="1" applyFill="1" applyBorder="1" applyAlignment="1">
      <alignment horizontal="left"/>
    </xf>
    <xf numFmtId="0" fontId="2" fillId="0" borderId="3" xfId="0" applyFont="1" applyFill="1" applyBorder="1" applyAlignment="1">
      <alignment horizontal="left" wrapText="1"/>
    </xf>
    <xf numFmtId="0" fontId="2" fillId="0" borderId="17" xfId="0" applyFont="1" applyFill="1" applyBorder="1" applyAlignment="1">
      <alignment horizontal="left" wrapText="1"/>
    </xf>
    <xf numFmtId="164" fontId="2" fillId="0" borderId="17" xfId="0" applyNumberFormat="1" applyFont="1" applyFill="1" applyBorder="1" applyAlignment="1">
      <alignment horizontal="left" wrapText="1"/>
    </xf>
    <xf numFmtId="164" fontId="2" fillId="0" borderId="18" xfId="0" applyNumberFormat="1" applyFont="1" applyFill="1" applyBorder="1" applyAlignment="1">
      <alignment horizontal="left" wrapText="1"/>
    </xf>
    <xf numFmtId="0" fontId="2" fillId="0" borderId="9" xfId="0" applyFont="1" applyFill="1" applyBorder="1" applyAlignment="1">
      <alignment horizontal="left"/>
    </xf>
    <xf numFmtId="0" fontId="2" fillId="0" borderId="4" xfId="0" applyFont="1" applyFill="1" applyBorder="1" applyAlignment="1">
      <alignment horizontal="left"/>
    </xf>
    <xf numFmtId="164" fontId="2" fillId="0" borderId="26" xfId="0" applyNumberFormat="1" applyFont="1" applyFill="1" applyBorder="1" applyAlignment="1">
      <alignment horizontal="left" wrapText="1"/>
    </xf>
    <xf numFmtId="0" fontId="6" fillId="0" borderId="0" xfId="0" applyFont="1"/>
    <xf numFmtId="0" fontId="2" fillId="0" borderId="0" xfId="0" applyFont="1"/>
    <xf numFmtId="164" fontId="6" fillId="0" borderId="0" xfId="0" applyNumberFormat="1" applyFont="1" applyFill="1"/>
    <xf numFmtId="0" fontId="2" fillId="0" borderId="25" xfId="0" applyFont="1" applyFill="1" applyBorder="1" applyAlignment="1">
      <alignment horizontal="left"/>
    </xf>
    <xf numFmtId="0" fontId="2" fillId="0" borderId="27" xfId="0" applyFont="1" applyFill="1" applyBorder="1"/>
    <xf numFmtId="0" fontId="2" fillId="0" borderId="27" xfId="0" applyFont="1" applyFill="1" applyBorder="1" applyAlignment="1">
      <alignment horizontal="left"/>
    </xf>
    <xf numFmtId="0" fontId="1" fillId="0" borderId="0" xfId="0" applyFont="1" applyAlignment="1">
      <alignment horizontal="center" wrapText="1"/>
    </xf>
    <xf numFmtId="0" fontId="6" fillId="0" borderId="0" xfId="0" applyFont="1" applyAlignment="1">
      <alignment horizontal="left" wrapText="1"/>
    </xf>
    <xf numFmtId="0" fontId="7" fillId="0" borderId="0" xfId="0" applyFont="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tabSelected="1" topLeftCell="A72" zoomScaleNormal="100" workbookViewId="0">
      <selection activeCell="B95" sqref="B95"/>
    </sheetView>
  </sheetViews>
  <sheetFormatPr defaultRowHeight="15" x14ac:dyDescent="0.25"/>
  <cols>
    <col min="1" max="1" width="13" customWidth="1"/>
    <col min="2" max="2" width="75.5703125" customWidth="1"/>
    <col min="3" max="3" width="9" customWidth="1"/>
    <col min="4" max="4" width="7.28515625" customWidth="1"/>
    <col min="5" max="5" width="15.28515625" customWidth="1"/>
    <col min="6" max="6" width="14.85546875" customWidth="1"/>
    <col min="7" max="7" width="9" bestFit="1" customWidth="1"/>
    <col min="8" max="8" width="9.5703125" bestFit="1" customWidth="1"/>
    <col min="9" max="9" width="3.7109375" bestFit="1" customWidth="1"/>
    <col min="10" max="10" width="10" bestFit="1" customWidth="1"/>
    <col min="11" max="11" width="3" bestFit="1" customWidth="1"/>
    <col min="13" max="13" width="9.85546875" bestFit="1" customWidth="1"/>
  </cols>
  <sheetData>
    <row r="1" spans="1:6" ht="18.75" x14ac:dyDescent="0.3">
      <c r="A1" s="71" t="s">
        <v>36</v>
      </c>
      <c r="B1" s="71"/>
      <c r="C1" s="71"/>
      <c r="D1" s="71"/>
      <c r="E1" s="71"/>
      <c r="F1" s="71"/>
    </row>
    <row r="2" spans="1:6" ht="18" customHeight="1" x14ac:dyDescent="0.25"/>
    <row r="3" spans="1:6" ht="46.5" customHeight="1" x14ac:dyDescent="0.25">
      <c r="A3" s="72" t="s">
        <v>86</v>
      </c>
      <c r="B3" s="72"/>
      <c r="C3" s="72"/>
      <c r="D3" s="72"/>
      <c r="E3" s="72"/>
      <c r="F3" s="72"/>
    </row>
    <row r="4" spans="1:6" x14ac:dyDescent="0.25">
      <c r="A4" s="24"/>
      <c r="B4" s="24"/>
      <c r="C4" s="24"/>
      <c r="D4" s="24"/>
      <c r="E4" s="24"/>
      <c r="F4" s="24"/>
    </row>
    <row r="5" spans="1:6" x14ac:dyDescent="0.25">
      <c r="A5" s="32" t="s">
        <v>0</v>
      </c>
      <c r="B5" s="25"/>
      <c r="C5" s="26"/>
      <c r="D5" s="26"/>
      <c r="E5" s="26"/>
      <c r="F5" s="26"/>
    </row>
    <row r="6" spans="1:6" ht="15.75" thickBot="1" x14ac:dyDescent="0.3">
      <c r="A6" s="25"/>
      <c r="B6" s="25"/>
      <c r="C6" s="26"/>
      <c r="D6" s="26"/>
      <c r="E6" s="26"/>
      <c r="F6" s="26"/>
    </row>
    <row r="7" spans="1:6" ht="15.75" thickBot="1" x14ac:dyDescent="0.3">
      <c r="A7" s="33" t="s">
        <v>28</v>
      </c>
      <c r="B7" s="33" t="s">
        <v>27</v>
      </c>
      <c r="C7" s="33" t="s">
        <v>23</v>
      </c>
      <c r="D7" s="33" t="s">
        <v>24</v>
      </c>
      <c r="E7" s="33" t="s">
        <v>29</v>
      </c>
      <c r="F7" s="34" t="s">
        <v>25</v>
      </c>
    </row>
    <row r="8" spans="1:6" x14ac:dyDescent="0.25">
      <c r="A8" s="35">
        <v>1</v>
      </c>
      <c r="B8" s="1" t="s">
        <v>37</v>
      </c>
      <c r="C8" s="1" t="s">
        <v>16</v>
      </c>
      <c r="D8" s="1">
        <v>17</v>
      </c>
      <c r="E8" s="36">
        <v>0</v>
      </c>
      <c r="F8" s="37">
        <f t="shared" ref="F8:F13" si="0">D8*E8</f>
        <v>0</v>
      </c>
    </row>
    <row r="9" spans="1:6" x14ac:dyDescent="0.25">
      <c r="A9" s="7">
        <v>2</v>
      </c>
      <c r="B9" s="3" t="s">
        <v>38</v>
      </c>
      <c r="C9" s="3" t="s">
        <v>16</v>
      </c>
      <c r="D9" s="3">
        <v>3</v>
      </c>
      <c r="E9" s="38">
        <v>0</v>
      </c>
      <c r="F9" s="39">
        <f t="shared" ref="F9:F10" si="1">D9*E9</f>
        <v>0</v>
      </c>
    </row>
    <row r="10" spans="1:6" x14ac:dyDescent="0.25">
      <c r="A10" s="7">
        <v>3</v>
      </c>
      <c r="B10" s="3" t="s">
        <v>39</v>
      </c>
      <c r="C10" s="3" t="s">
        <v>16</v>
      </c>
      <c r="D10" s="3">
        <v>2</v>
      </c>
      <c r="E10" s="38">
        <v>0</v>
      </c>
      <c r="F10" s="39">
        <f t="shared" si="1"/>
        <v>0</v>
      </c>
    </row>
    <row r="11" spans="1:6" x14ac:dyDescent="0.25">
      <c r="A11" s="40">
        <v>4</v>
      </c>
      <c r="B11" s="2" t="s">
        <v>40</v>
      </c>
      <c r="C11" s="2" t="s">
        <v>16</v>
      </c>
      <c r="D11" s="2">
        <v>1</v>
      </c>
      <c r="E11" s="38">
        <v>0</v>
      </c>
      <c r="F11" s="39">
        <f t="shared" ref="F11" si="2">D11*E11</f>
        <v>0</v>
      </c>
    </row>
    <row r="12" spans="1:6" ht="30" x14ac:dyDescent="0.25">
      <c r="A12" s="7">
        <v>5</v>
      </c>
      <c r="B12" s="41" t="s">
        <v>41</v>
      </c>
      <c r="C12" s="3" t="s">
        <v>16</v>
      </c>
      <c r="D12" s="3">
        <v>2</v>
      </c>
      <c r="E12" s="38">
        <v>0</v>
      </c>
      <c r="F12" s="39">
        <f t="shared" si="0"/>
        <v>0</v>
      </c>
    </row>
    <row r="13" spans="1:6" ht="15.75" thickBot="1" x14ac:dyDescent="0.3">
      <c r="A13" s="42">
        <v>6</v>
      </c>
      <c r="B13" s="43" t="s">
        <v>71</v>
      </c>
      <c r="C13" s="44" t="s">
        <v>3</v>
      </c>
      <c r="D13" s="45">
        <v>400</v>
      </c>
      <c r="E13" s="46">
        <v>0</v>
      </c>
      <c r="F13" s="47">
        <f t="shared" si="0"/>
        <v>0</v>
      </c>
    </row>
    <row r="14" spans="1:6" x14ac:dyDescent="0.25">
      <c r="A14" s="24"/>
      <c r="B14" s="24"/>
      <c r="C14" s="24"/>
      <c r="D14" s="24"/>
      <c r="E14" s="24"/>
      <c r="F14" s="24"/>
    </row>
    <row r="15" spans="1:6" x14ac:dyDescent="0.25">
      <c r="A15" s="32" t="s">
        <v>1</v>
      </c>
      <c r="B15" s="25"/>
      <c r="C15" s="26"/>
      <c r="D15" s="26"/>
      <c r="E15" s="26"/>
      <c r="F15" s="26"/>
    </row>
    <row r="16" spans="1:6" ht="15.75" thickBot="1" x14ac:dyDescent="0.3">
      <c r="A16" s="25"/>
      <c r="B16" s="25"/>
      <c r="C16" s="26"/>
      <c r="D16" s="26"/>
      <c r="E16" s="26"/>
      <c r="F16" s="26"/>
    </row>
    <row r="17" spans="1:6" ht="15.75" thickBot="1" x14ac:dyDescent="0.3">
      <c r="A17" s="33" t="s">
        <v>28</v>
      </c>
      <c r="B17" s="33" t="s">
        <v>27</v>
      </c>
      <c r="C17" s="33" t="s">
        <v>23</v>
      </c>
      <c r="D17" s="33" t="s">
        <v>24</v>
      </c>
      <c r="E17" s="33" t="s">
        <v>29</v>
      </c>
      <c r="F17" s="34" t="s">
        <v>25</v>
      </c>
    </row>
    <row r="18" spans="1:6" x14ac:dyDescent="0.25">
      <c r="A18" s="4">
        <v>7</v>
      </c>
      <c r="B18" s="48" t="s">
        <v>72</v>
      </c>
      <c r="C18" s="49" t="s">
        <v>2</v>
      </c>
      <c r="D18" s="49">
        <v>4</v>
      </c>
      <c r="E18" s="50">
        <v>0</v>
      </c>
      <c r="F18" s="51">
        <f t="shared" ref="F18" si="3">D18*E18</f>
        <v>0</v>
      </c>
    </row>
    <row r="19" spans="1:6" x14ac:dyDescent="0.25">
      <c r="A19" s="4">
        <v>8</v>
      </c>
      <c r="B19" s="48" t="s">
        <v>73</v>
      </c>
      <c r="C19" s="49" t="s">
        <v>2</v>
      </c>
      <c r="D19" s="49">
        <v>7</v>
      </c>
      <c r="E19" s="50">
        <v>0</v>
      </c>
      <c r="F19" s="51">
        <f t="shared" ref="F19" si="4">D19*E19</f>
        <v>0</v>
      </c>
    </row>
    <row r="20" spans="1:6" x14ac:dyDescent="0.25">
      <c r="A20" s="4">
        <v>9</v>
      </c>
      <c r="B20" s="48" t="s">
        <v>74</v>
      </c>
      <c r="C20" s="49" t="s">
        <v>2</v>
      </c>
      <c r="D20" s="49">
        <v>1</v>
      </c>
      <c r="E20" s="50">
        <v>0</v>
      </c>
      <c r="F20" s="51">
        <f t="shared" ref="F20" si="5">D20*E20</f>
        <v>0</v>
      </c>
    </row>
    <row r="21" spans="1:6" x14ac:dyDescent="0.25">
      <c r="A21" s="7">
        <v>10</v>
      </c>
      <c r="B21" s="52" t="s">
        <v>75</v>
      </c>
      <c r="C21" s="3" t="s">
        <v>2</v>
      </c>
      <c r="D21" s="3">
        <v>3</v>
      </c>
      <c r="E21" s="50">
        <v>0</v>
      </c>
      <c r="F21" s="51">
        <f t="shared" ref="F21:F24" si="6">D21*E21</f>
        <v>0</v>
      </c>
    </row>
    <row r="22" spans="1:6" x14ac:dyDescent="0.25">
      <c r="A22" s="7">
        <v>11</v>
      </c>
      <c r="B22" s="48" t="s">
        <v>76</v>
      </c>
      <c r="C22" s="3" t="s">
        <v>2</v>
      </c>
      <c r="D22" s="3">
        <v>15</v>
      </c>
      <c r="E22" s="50">
        <v>0</v>
      </c>
      <c r="F22" s="51">
        <f t="shared" ref="F22" si="7">D22*E22</f>
        <v>0</v>
      </c>
    </row>
    <row r="23" spans="1:6" x14ac:dyDescent="0.25">
      <c r="A23" s="7">
        <v>12</v>
      </c>
      <c r="B23" s="48" t="s">
        <v>77</v>
      </c>
      <c r="C23" s="49" t="s">
        <v>2</v>
      </c>
      <c r="D23" s="3">
        <v>3</v>
      </c>
      <c r="E23" s="50">
        <v>0</v>
      </c>
      <c r="F23" s="51">
        <f t="shared" ref="F23" si="8">D23*E23</f>
        <v>0</v>
      </c>
    </row>
    <row r="24" spans="1:6" x14ac:dyDescent="0.25">
      <c r="A24" s="53">
        <v>13</v>
      </c>
      <c r="B24" s="54" t="s">
        <v>42</v>
      </c>
      <c r="C24" s="49" t="s">
        <v>2</v>
      </c>
      <c r="D24" s="49">
        <v>15</v>
      </c>
      <c r="E24" s="50">
        <v>0</v>
      </c>
      <c r="F24" s="51">
        <f t="shared" si="6"/>
        <v>0</v>
      </c>
    </row>
    <row r="25" spans="1:6" x14ac:dyDescent="0.25">
      <c r="A25" s="53">
        <v>14</v>
      </c>
      <c r="B25" s="9" t="s">
        <v>43</v>
      </c>
      <c r="C25" s="3" t="s">
        <v>2</v>
      </c>
      <c r="D25" s="3">
        <v>15</v>
      </c>
      <c r="E25" s="38">
        <v>0</v>
      </c>
      <c r="F25" s="39">
        <f t="shared" ref="F25:F42" si="9">D25*E25</f>
        <v>0</v>
      </c>
    </row>
    <row r="26" spans="1:6" x14ac:dyDescent="0.25">
      <c r="A26" s="53">
        <v>15</v>
      </c>
      <c r="B26" s="9" t="s">
        <v>78</v>
      </c>
      <c r="C26" s="3" t="s">
        <v>3</v>
      </c>
      <c r="D26" s="3">
        <v>190</v>
      </c>
      <c r="E26" s="38">
        <v>0</v>
      </c>
      <c r="F26" s="39">
        <f t="shared" si="9"/>
        <v>0</v>
      </c>
    </row>
    <row r="27" spans="1:6" ht="30" x14ac:dyDescent="0.25">
      <c r="A27" s="53">
        <v>16</v>
      </c>
      <c r="B27" s="41" t="s">
        <v>79</v>
      </c>
      <c r="C27" s="3" t="s">
        <v>3</v>
      </c>
      <c r="D27" s="3">
        <v>100</v>
      </c>
      <c r="E27" s="38">
        <v>0</v>
      </c>
      <c r="F27" s="39">
        <f t="shared" ref="F27" si="10">D27*E27</f>
        <v>0</v>
      </c>
    </row>
    <row r="28" spans="1:6" x14ac:dyDescent="0.25">
      <c r="A28" s="53">
        <v>17</v>
      </c>
      <c r="B28" s="9" t="s">
        <v>80</v>
      </c>
      <c r="C28" s="3" t="s">
        <v>17</v>
      </c>
      <c r="D28" s="3">
        <v>490</v>
      </c>
      <c r="E28" s="38">
        <v>0</v>
      </c>
      <c r="F28" s="39">
        <f t="shared" si="9"/>
        <v>0</v>
      </c>
    </row>
    <row r="29" spans="1:6" x14ac:dyDescent="0.25">
      <c r="A29" s="53">
        <v>18</v>
      </c>
      <c r="B29" s="9" t="s">
        <v>44</v>
      </c>
      <c r="C29" s="3" t="s">
        <v>2</v>
      </c>
      <c r="D29" s="3">
        <v>60</v>
      </c>
      <c r="E29" s="38">
        <v>0</v>
      </c>
      <c r="F29" s="39">
        <f t="shared" ref="F29" si="11">D29*E29</f>
        <v>0</v>
      </c>
    </row>
    <row r="30" spans="1:6" x14ac:dyDescent="0.25">
      <c r="A30" s="53">
        <v>19</v>
      </c>
      <c r="B30" s="9" t="s">
        <v>81</v>
      </c>
      <c r="C30" s="3" t="s">
        <v>3</v>
      </c>
      <c r="D30" s="3">
        <v>35</v>
      </c>
      <c r="E30" s="38">
        <v>0</v>
      </c>
      <c r="F30" s="39">
        <f t="shared" ref="F30" si="12">D30*E30</f>
        <v>0</v>
      </c>
    </row>
    <row r="31" spans="1:6" ht="15" customHeight="1" x14ac:dyDescent="0.25">
      <c r="A31" s="53">
        <v>20</v>
      </c>
      <c r="B31" s="3" t="s">
        <v>45</v>
      </c>
      <c r="C31" s="3" t="s">
        <v>3</v>
      </c>
      <c r="D31" s="3">
        <v>35</v>
      </c>
      <c r="E31" s="38">
        <v>0</v>
      </c>
      <c r="F31" s="39">
        <f t="shared" ref="F31" si="13">D31*E31</f>
        <v>0</v>
      </c>
    </row>
    <row r="32" spans="1:6" x14ac:dyDescent="0.25">
      <c r="A32" s="53">
        <v>21</v>
      </c>
      <c r="B32" s="9" t="s">
        <v>46</v>
      </c>
      <c r="C32" s="3" t="s">
        <v>3</v>
      </c>
      <c r="D32" s="3">
        <v>490</v>
      </c>
      <c r="E32" s="38">
        <v>0</v>
      </c>
      <c r="F32" s="39">
        <f t="shared" ref="F32" si="14">D32*E32</f>
        <v>0</v>
      </c>
    </row>
    <row r="33" spans="1:6" x14ac:dyDescent="0.25">
      <c r="A33" s="53">
        <v>22</v>
      </c>
      <c r="B33" s="9" t="s">
        <v>47</v>
      </c>
      <c r="C33" s="3" t="s">
        <v>3</v>
      </c>
      <c r="D33" s="3">
        <v>60</v>
      </c>
      <c r="E33" s="38">
        <v>0</v>
      </c>
      <c r="F33" s="39">
        <f t="shared" ref="F33" si="15">D33*E33</f>
        <v>0</v>
      </c>
    </row>
    <row r="34" spans="1:6" x14ac:dyDescent="0.25">
      <c r="A34" s="53">
        <v>23</v>
      </c>
      <c r="B34" s="9" t="s">
        <v>49</v>
      </c>
      <c r="C34" s="3" t="s">
        <v>3</v>
      </c>
      <c r="D34" s="3">
        <v>100</v>
      </c>
      <c r="E34" s="38">
        <v>0</v>
      </c>
      <c r="F34" s="39">
        <f t="shared" ref="F34" si="16">D34*E34</f>
        <v>0</v>
      </c>
    </row>
    <row r="35" spans="1:6" x14ac:dyDescent="0.25">
      <c r="A35" s="53">
        <v>24</v>
      </c>
      <c r="B35" s="9" t="s">
        <v>82</v>
      </c>
      <c r="C35" s="3" t="s">
        <v>3</v>
      </c>
      <c r="D35" s="3">
        <v>100</v>
      </c>
      <c r="E35" s="38">
        <v>0</v>
      </c>
      <c r="F35" s="39">
        <f t="shared" ref="F35" si="17">D35*E35</f>
        <v>0</v>
      </c>
    </row>
    <row r="36" spans="1:6" x14ac:dyDescent="0.25">
      <c r="A36" s="53">
        <v>25</v>
      </c>
      <c r="B36" s="9" t="s">
        <v>83</v>
      </c>
      <c r="C36" s="3" t="s">
        <v>2</v>
      </c>
      <c r="D36" s="3">
        <v>1</v>
      </c>
      <c r="E36" s="38">
        <v>0</v>
      </c>
      <c r="F36" s="39">
        <f t="shared" si="9"/>
        <v>0</v>
      </c>
    </row>
    <row r="37" spans="1:6" ht="45" x14ac:dyDescent="0.25">
      <c r="A37" s="53">
        <v>26</v>
      </c>
      <c r="B37" s="41" t="s">
        <v>84</v>
      </c>
      <c r="C37" s="3" t="s">
        <v>6</v>
      </c>
      <c r="D37" s="3">
        <v>1</v>
      </c>
      <c r="E37" s="38">
        <v>0</v>
      </c>
      <c r="F37" s="39">
        <f t="shared" ref="F37" si="18">D37*E37</f>
        <v>0</v>
      </c>
    </row>
    <row r="38" spans="1:6" x14ac:dyDescent="0.25">
      <c r="A38" s="53">
        <v>27</v>
      </c>
      <c r="B38" s="9" t="s">
        <v>85</v>
      </c>
      <c r="C38" s="3" t="s">
        <v>18</v>
      </c>
      <c r="D38" s="3">
        <v>490</v>
      </c>
      <c r="E38" s="38">
        <v>0</v>
      </c>
      <c r="F38" s="39">
        <f t="shared" si="9"/>
        <v>0</v>
      </c>
    </row>
    <row r="39" spans="1:6" x14ac:dyDescent="0.25">
      <c r="A39" s="55">
        <v>28</v>
      </c>
      <c r="B39" s="9" t="s">
        <v>51</v>
      </c>
      <c r="C39" s="3" t="s">
        <v>2</v>
      </c>
      <c r="D39" s="3">
        <v>12</v>
      </c>
      <c r="E39" s="38">
        <v>0</v>
      </c>
      <c r="F39" s="39">
        <f t="shared" si="9"/>
        <v>0</v>
      </c>
    </row>
    <row r="40" spans="1:6" x14ac:dyDescent="0.25">
      <c r="A40" s="53">
        <v>29</v>
      </c>
      <c r="B40" s="9" t="s">
        <v>4</v>
      </c>
      <c r="C40" s="3" t="s">
        <v>2</v>
      </c>
      <c r="D40" s="3">
        <v>30</v>
      </c>
      <c r="E40" s="38">
        <v>0</v>
      </c>
      <c r="F40" s="39">
        <f t="shared" si="9"/>
        <v>0</v>
      </c>
    </row>
    <row r="41" spans="1:6" x14ac:dyDescent="0.25">
      <c r="A41" s="53">
        <v>30</v>
      </c>
      <c r="B41" s="9" t="s">
        <v>5</v>
      </c>
      <c r="C41" s="3" t="s">
        <v>2</v>
      </c>
      <c r="D41" s="3">
        <v>60</v>
      </c>
      <c r="E41" s="38">
        <v>0</v>
      </c>
      <c r="F41" s="39">
        <f t="shared" si="9"/>
        <v>0</v>
      </c>
    </row>
    <row r="42" spans="1:6" x14ac:dyDescent="0.25">
      <c r="A42" s="56">
        <v>31</v>
      </c>
      <c r="B42" s="9" t="s">
        <v>52</v>
      </c>
      <c r="C42" s="3" t="s">
        <v>2</v>
      </c>
      <c r="D42" s="3">
        <v>12</v>
      </c>
      <c r="E42" s="38">
        <v>0</v>
      </c>
      <c r="F42" s="39">
        <f t="shared" si="9"/>
        <v>0</v>
      </c>
    </row>
    <row r="43" spans="1:6" x14ac:dyDescent="0.25">
      <c r="A43" s="56">
        <v>32</v>
      </c>
      <c r="B43" s="9" t="s">
        <v>48</v>
      </c>
      <c r="C43" s="3" t="s">
        <v>30</v>
      </c>
      <c r="D43" s="3">
        <v>20</v>
      </c>
      <c r="E43" s="50">
        <v>0</v>
      </c>
      <c r="F43" s="51">
        <f t="shared" ref="F43" si="19">D43*E43</f>
        <v>0</v>
      </c>
    </row>
    <row r="44" spans="1:6" x14ac:dyDescent="0.25">
      <c r="A44" s="57">
        <v>33</v>
      </c>
      <c r="B44" s="58" t="s">
        <v>87</v>
      </c>
      <c r="C44" s="58" t="s">
        <v>2</v>
      </c>
      <c r="D44" s="58">
        <v>2</v>
      </c>
      <c r="E44" s="50">
        <v>0</v>
      </c>
      <c r="F44" s="51">
        <f t="shared" ref="F44" si="20">D44*E44</f>
        <v>0</v>
      </c>
    </row>
    <row r="45" spans="1:6" x14ac:dyDescent="0.25">
      <c r="A45" s="57">
        <v>34</v>
      </c>
      <c r="B45" s="58" t="s">
        <v>50</v>
      </c>
      <c r="C45" s="58" t="s">
        <v>2</v>
      </c>
      <c r="D45" s="58">
        <v>11</v>
      </c>
      <c r="E45" s="50">
        <v>0</v>
      </c>
      <c r="F45" s="51">
        <f t="shared" ref="F45" si="21">D45*E45</f>
        <v>0</v>
      </c>
    </row>
    <row r="46" spans="1:6" ht="15.75" thickBot="1" x14ac:dyDescent="0.3">
      <c r="A46" s="18">
        <v>35</v>
      </c>
      <c r="B46" s="20" t="s">
        <v>53</v>
      </c>
      <c r="C46" s="59" t="s">
        <v>6</v>
      </c>
      <c r="D46" s="59">
        <v>1</v>
      </c>
      <c r="E46" s="60">
        <v>0</v>
      </c>
      <c r="F46" s="61">
        <f>D46*E46</f>
        <v>0</v>
      </c>
    </row>
    <row r="47" spans="1:6" x14ac:dyDescent="0.25">
      <c r="A47" s="24"/>
      <c r="B47" s="24"/>
      <c r="C47" s="24"/>
      <c r="D47" s="24"/>
      <c r="E47" s="24"/>
      <c r="F47" s="24"/>
    </row>
    <row r="48" spans="1:6" x14ac:dyDescent="0.25">
      <c r="A48" s="32" t="s">
        <v>7</v>
      </c>
      <c r="B48" s="24"/>
      <c r="C48" s="24"/>
      <c r="D48" s="24"/>
      <c r="E48" s="24"/>
      <c r="F48" s="24"/>
    </row>
    <row r="49" spans="1:6" ht="15.75" thickBot="1" x14ac:dyDescent="0.3">
      <c r="A49" s="24"/>
      <c r="B49" s="24"/>
      <c r="C49" s="24"/>
      <c r="D49" s="24"/>
      <c r="E49" s="24"/>
      <c r="F49" s="24"/>
    </row>
    <row r="50" spans="1:6" ht="15.75" thickBot="1" x14ac:dyDescent="0.3">
      <c r="A50" s="33" t="s">
        <v>28</v>
      </c>
      <c r="B50" s="33" t="s">
        <v>27</v>
      </c>
      <c r="C50" s="33" t="s">
        <v>23</v>
      </c>
      <c r="D50" s="33" t="s">
        <v>24</v>
      </c>
      <c r="E50" s="33" t="s">
        <v>29</v>
      </c>
      <c r="F50" s="34" t="s">
        <v>25</v>
      </c>
    </row>
    <row r="51" spans="1:6" x14ac:dyDescent="0.25">
      <c r="A51" s="4">
        <v>36</v>
      </c>
      <c r="B51" s="9" t="s">
        <v>8</v>
      </c>
      <c r="C51" s="9" t="s">
        <v>22</v>
      </c>
      <c r="D51" s="10">
        <v>0.27</v>
      </c>
      <c r="E51" s="38">
        <v>0</v>
      </c>
      <c r="F51" s="39">
        <f>D51*E51</f>
        <v>0</v>
      </c>
    </row>
    <row r="52" spans="1:6" x14ac:dyDescent="0.25">
      <c r="A52" s="7">
        <v>37</v>
      </c>
      <c r="B52" s="9" t="s">
        <v>35</v>
      </c>
      <c r="C52" s="9" t="s">
        <v>21</v>
      </c>
      <c r="D52" s="10">
        <v>10</v>
      </c>
      <c r="E52" s="38">
        <v>0</v>
      </c>
      <c r="F52" s="39">
        <f t="shared" ref="F52:F57" si="22">D52*E52</f>
        <v>0</v>
      </c>
    </row>
    <row r="53" spans="1:6" x14ac:dyDescent="0.25">
      <c r="A53" s="7">
        <v>38</v>
      </c>
      <c r="B53" s="9" t="s">
        <v>9</v>
      </c>
      <c r="C53" s="9" t="s">
        <v>21</v>
      </c>
      <c r="D53" s="10">
        <v>10</v>
      </c>
      <c r="E53" s="38">
        <v>0</v>
      </c>
      <c r="F53" s="39">
        <f t="shared" si="22"/>
        <v>0</v>
      </c>
    </row>
    <row r="54" spans="1:6" x14ac:dyDescent="0.25">
      <c r="A54" s="7">
        <v>39</v>
      </c>
      <c r="B54" s="9" t="s">
        <v>10</v>
      </c>
      <c r="C54" s="9" t="s">
        <v>3</v>
      </c>
      <c r="D54" s="10">
        <v>260</v>
      </c>
      <c r="E54" s="38">
        <v>0</v>
      </c>
      <c r="F54" s="39">
        <v>0</v>
      </c>
    </row>
    <row r="55" spans="1:6" ht="17.25" x14ac:dyDescent="0.25">
      <c r="A55" s="7">
        <v>40</v>
      </c>
      <c r="B55" s="13" t="s">
        <v>68</v>
      </c>
      <c r="C55" s="9" t="s">
        <v>69</v>
      </c>
      <c r="D55" s="12">
        <v>52</v>
      </c>
      <c r="E55" s="38">
        <v>0</v>
      </c>
      <c r="F55" s="39">
        <f>D55*E55</f>
        <v>0</v>
      </c>
    </row>
    <row r="56" spans="1:6" ht="17.25" x14ac:dyDescent="0.25">
      <c r="A56" s="7">
        <v>41</v>
      </c>
      <c r="B56" s="13" t="s">
        <v>31</v>
      </c>
      <c r="C56" s="9" t="s">
        <v>69</v>
      </c>
      <c r="D56" s="12">
        <v>26</v>
      </c>
      <c r="E56" s="38">
        <v>0</v>
      </c>
      <c r="F56" s="39">
        <f>D56*E56</f>
        <v>0</v>
      </c>
    </row>
    <row r="57" spans="1:6" ht="17.25" x14ac:dyDescent="0.25">
      <c r="A57" s="7">
        <v>42</v>
      </c>
      <c r="B57" s="10" t="s">
        <v>11</v>
      </c>
      <c r="C57" s="9" t="s">
        <v>69</v>
      </c>
      <c r="D57" s="10">
        <v>79</v>
      </c>
      <c r="E57" s="38">
        <v>0</v>
      </c>
      <c r="F57" s="39">
        <f t="shared" si="22"/>
        <v>0</v>
      </c>
    </row>
    <row r="58" spans="1:6" x14ac:dyDescent="0.25">
      <c r="A58" s="53">
        <v>43</v>
      </c>
      <c r="B58" s="3" t="s">
        <v>88</v>
      </c>
      <c r="C58" s="9" t="s">
        <v>2</v>
      </c>
      <c r="D58" s="10">
        <v>4</v>
      </c>
      <c r="E58" s="38">
        <v>0</v>
      </c>
      <c r="F58" s="39">
        <f t="shared" ref="F58:F59" si="23">D58*E58</f>
        <v>0</v>
      </c>
    </row>
    <row r="59" spans="1:6" x14ac:dyDescent="0.25">
      <c r="A59" s="53">
        <v>44</v>
      </c>
      <c r="B59" s="3" t="s">
        <v>89</v>
      </c>
      <c r="C59" s="9" t="s">
        <v>2</v>
      </c>
      <c r="D59" s="10">
        <v>7</v>
      </c>
      <c r="E59" s="38">
        <v>0</v>
      </c>
      <c r="F59" s="39">
        <f t="shared" si="23"/>
        <v>0</v>
      </c>
    </row>
    <row r="60" spans="1:6" x14ac:dyDescent="0.25">
      <c r="A60" s="62">
        <v>45</v>
      </c>
      <c r="B60" s="49" t="s">
        <v>92</v>
      </c>
      <c r="C60" s="54" t="s">
        <v>2</v>
      </c>
      <c r="D60" s="63">
        <v>1</v>
      </c>
      <c r="E60" s="38">
        <v>0</v>
      </c>
      <c r="F60" s="39">
        <f t="shared" ref="F60" si="24">D60*E60</f>
        <v>0</v>
      </c>
    </row>
    <row r="61" spans="1:6" ht="30" x14ac:dyDescent="0.25">
      <c r="A61" s="4">
        <v>46</v>
      </c>
      <c r="B61" s="49" t="s">
        <v>90</v>
      </c>
      <c r="C61" s="49" t="s">
        <v>69</v>
      </c>
      <c r="D61" s="49">
        <v>4</v>
      </c>
      <c r="E61" s="50">
        <v>0</v>
      </c>
      <c r="F61" s="51">
        <f>D61*E61</f>
        <v>0</v>
      </c>
    </row>
    <row r="62" spans="1:6" ht="30" x14ac:dyDescent="0.25">
      <c r="A62" s="4">
        <v>47</v>
      </c>
      <c r="B62" s="49" t="s">
        <v>91</v>
      </c>
      <c r="C62" s="49" t="s">
        <v>69</v>
      </c>
      <c r="D62" s="49">
        <v>3</v>
      </c>
      <c r="E62" s="50">
        <v>0</v>
      </c>
      <c r="F62" s="51">
        <f>D62*E62</f>
        <v>0</v>
      </c>
    </row>
    <row r="63" spans="1:6" ht="30" x14ac:dyDescent="0.25">
      <c r="A63" s="4">
        <v>48</v>
      </c>
      <c r="B63" s="49" t="s">
        <v>93</v>
      </c>
      <c r="C63" s="49" t="s">
        <v>6</v>
      </c>
      <c r="D63" s="49">
        <v>1</v>
      </c>
      <c r="E63" s="50">
        <v>0</v>
      </c>
      <c r="F63" s="51">
        <f>D63*E63</f>
        <v>0</v>
      </c>
    </row>
    <row r="64" spans="1:6" x14ac:dyDescent="0.25">
      <c r="A64" s="53">
        <v>49</v>
      </c>
      <c r="B64" s="9" t="s">
        <v>94</v>
      </c>
      <c r="C64" s="9" t="s">
        <v>2</v>
      </c>
      <c r="D64" s="10">
        <v>4</v>
      </c>
      <c r="E64" s="38">
        <v>0</v>
      </c>
      <c r="F64" s="39">
        <f t="shared" ref="F64" si="25">D64*E64</f>
        <v>0</v>
      </c>
    </row>
    <row r="65" spans="1:6" x14ac:dyDescent="0.25">
      <c r="A65" s="53">
        <v>50</v>
      </c>
      <c r="B65" s="9" t="s">
        <v>95</v>
      </c>
      <c r="C65" s="9" t="s">
        <v>2</v>
      </c>
      <c r="D65" s="10">
        <v>7</v>
      </c>
      <c r="E65" s="38">
        <v>0</v>
      </c>
      <c r="F65" s="39">
        <f t="shared" ref="F65" si="26">D65*E65</f>
        <v>0</v>
      </c>
    </row>
    <row r="66" spans="1:6" x14ac:dyDescent="0.25">
      <c r="A66" s="53">
        <v>51</v>
      </c>
      <c r="B66" s="9" t="s">
        <v>96</v>
      </c>
      <c r="C66" s="9" t="s">
        <v>20</v>
      </c>
      <c r="D66" s="10">
        <v>4</v>
      </c>
      <c r="E66" s="38">
        <v>0</v>
      </c>
      <c r="F66" s="39">
        <f t="shared" ref="F66" si="27">D66*E66</f>
        <v>0</v>
      </c>
    </row>
    <row r="67" spans="1:6" x14ac:dyDescent="0.25">
      <c r="A67" s="53">
        <v>52</v>
      </c>
      <c r="B67" s="9" t="s">
        <v>97</v>
      </c>
      <c r="C67" s="9" t="s">
        <v>20</v>
      </c>
      <c r="D67" s="10">
        <v>7</v>
      </c>
      <c r="E67" s="38">
        <v>0</v>
      </c>
      <c r="F67" s="39">
        <f t="shared" ref="F67" si="28">D67*E67</f>
        <v>0</v>
      </c>
    </row>
    <row r="68" spans="1:6" x14ac:dyDescent="0.25">
      <c r="A68" s="53">
        <v>53</v>
      </c>
      <c r="B68" s="9" t="s">
        <v>54</v>
      </c>
      <c r="C68" s="9" t="s">
        <v>3</v>
      </c>
      <c r="D68" s="10">
        <v>30</v>
      </c>
      <c r="E68" s="38">
        <v>0</v>
      </c>
      <c r="F68" s="39">
        <f t="shared" ref="F68" si="29">D68*E68</f>
        <v>0</v>
      </c>
    </row>
    <row r="69" spans="1:6" x14ac:dyDescent="0.25">
      <c r="A69" s="53">
        <v>54</v>
      </c>
      <c r="B69" s="9" t="s">
        <v>55</v>
      </c>
      <c r="C69" s="9" t="s">
        <v>3</v>
      </c>
      <c r="D69" s="10">
        <v>30</v>
      </c>
      <c r="E69" s="38">
        <v>0</v>
      </c>
      <c r="F69" s="39">
        <f t="shared" ref="F69" si="30">D69*E69</f>
        <v>0</v>
      </c>
    </row>
    <row r="70" spans="1:6" x14ac:dyDescent="0.25">
      <c r="A70" s="53">
        <v>55</v>
      </c>
      <c r="B70" s="9" t="s">
        <v>56</v>
      </c>
      <c r="C70" s="9" t="s">
        <v>2</v>
      </c>
      <c r="D70" s="10">
        <v>1</v>
      </c>
      <c r="E70" s="38">
        <v>0</v>
      </c>
      <c r="F70" s="39">
        <f t="shared" ref="F70" si="31">D70*E70</f>
        <v>0</v>
      </c>
    </row>
    <row r="71" spans="1:6" ht="30" x14ac:dyDescent="0.25">
      <c r="A71" s="53">
        <v>56</v>
      </c>
      <c r="B71" s="3" t="s">
        <v>67</v>
      </c>
      <c r="C71" s="9" t="s">
        <v>6</v>
      </c>
      <c r="D71" s="10">
        <v>1</v>
      </c>
      <c r="E71" s="38">
        <v>0</v>
      </c>
      <c r="F71" s="39">
        <f t="shared" ref="F71" si="32">D71*E71</f>
        <v>0</v>
      </c>
    </row>
    <row r="72" spans="1:6" x14ac:dyDescent="0.25">
      <c r="A72" s="53">
        <v>57</v>
      </c>
      <c r="B72" s="9" t="s">
        <v>98</v>
      </c>
      <c r="C72" s="9" t="s">
        <v>6</v>
      </c>
      <c r="D72" s="10">
        <v>1</v>
      </c>
      <c r="E72" s="38">
        <v>0</v>
      </c>
      <c r="F72" s="39">
        <f t="shared" ref="F72" si="33">D72*E72</f>
        <v>0</v>
      </c>
    </row>
    <row r="73" spans="1:6" x14ac:dyDescent="0.25">
      <c r="A73" s="53">
        <v>58</v>
      </c>
      <c r="B73" s="9" t="s">
        <v>57</v>
      </c>
      <c r="C73" s="9" t="s">
        <v>3</v>
      </c>
      <c r="D73" s="10">
        <v>550</v>
      </c>
      <c r="E73" s="38">
        <v>0</v>
      </c>
      <c r="F73" s="39">
        <f t="shared" ref="F73" si="34">D73*E73</f>
        <v>0</v>
      </c>
    </row>
    <row r="74" spans="1:6" ht="17.25" x14ac:dyDescent="0.25">
      <c r="A74" s="53">
        <v>59</v>
      </c>
      <c r="B74" s="9" t="s">
        <v>58</v>
      </c>
      <c r="C74" s="9" t="s">
        <v>70</v>
      </c>
      <c r="D74" s="10">
        <v>275</v>
      </c>
      <c r="E74" s="38">
        <v>0</v>
      </c>
      <c r="F74" s="39">
        <f t="shared" ref="F74" si="35">D74*E74</f>
        <v>0</v>
      </c>
    </row>
    <row r="75" spans="1:6" ht="17.25" x14ac:dyDescent="0.25">
      <c r="A75" s="53">
        <v>60</v>
      </c>
      <c r="B75" s="9" t="s">
        <v>59</v>
      </c>
      <c r="C75" s="9" t="s">
        <v>70</v>
      </c>
      <c r="D75" s="10">
        <v>275</v>
      </c>
      <c r="E75" s="38">
        <v>0</v>
      </c>
      <c r="F75" s="39">
        <f t="shared" ref="F75" si="36">D75*E75</f>
        <v>0</v>
      </c>
    </row>
    <row r="76" spans="1:6" ht="17.25" x14ac:dyDescent="0.25">
      <c r="A76" s="53">
        <v>61</v>
      </c>
      <c r="B76" s="9" t="s">
        <v>60</v>
      </c>
      <c r="C76" s="9" t="s">
        <v>70</v>
      </c>
      <c r="D76" s="10">
        <v>160</v>
      </c>
      <c r="E76" s="38">
        <v>0</v>
      </c>
      <c r="F76" s="39">
        <f t="shared" ref="F76" si="37">D76*E76</f>
        <v>0</v>
      </c>
    </row>
    <row r="77" spans="1:6" ht="17.25" x14ac:dyDescent="0.25">
      <c r="A77" s="53">
        <v>62</v>
      </c>
      <c r="B77" s="9" t="s">
        <v>61</v>
      </c>
      <c r="C77" s="9" t="s">
        <v>70</v>
      </c>
      <c r="D77" s="10">
        <v>160</v>
      </c>
      <c r="E77" s="38">
        <v>0</v>
      </c>
      <c r="F77" s="39">
        <f t="shared" ref="F77" si="38">D77*E77</f>
        <v>0</v>
      </c>
    </row>
    <row r="78" spans="1:6" x14ac:dyDescent="0.25">
      <c r="A78" s="53">
        <v>63</v>
      </c>
      <c r="B78" s="9" t="s">
        <v>62</v>
      </c>
      <c r="C78" s="9" t="s">
        <v>6</v>
      </c>
      <c r="D78" s="10">
        <v>1</v>
      </c>
      <c r="E78" s="38">
        <v>0</v>
      </c>
      <c r="F78" s="39">
        <f t="shared" ref="F78" si="39">D78*E78</f>
        <v>0</v>
      </c>
    </row>
    <row r="79" spans="1:6" x14ac:dyDescent="0.25">
      <c r="A79" s="53">
        <v>64</v>
      </c>
      <c r="B79" s="9" t="s">
        <v>63</v>
      </c>
      <c r="C79" s="9" t="s">
        <v>6</v>
      </c>
      <c r="D79" s="10">
        <v>1</v>
      </c>
      <c r="E79" s="38">
        <v>0</v>
      </c>
      <c r="F79" s="39">
        <f t="shared" ref="F79" si="40">D79*E79</f>
        <v>0</v>
      </c>
    </row>
    <row r="80" spans="1:6" ht="15.75" thickBot="1" x14ac:dyDescent="0.3">
      <c r="A80" s="18">
        <v>65</v>
      </c>
      <c r="B80" s="20" t="s">
        <v>64</v>
      </c>
      <c r="C80" s="45" t="s">
        <v>6</v>
      </c>
      <c r="D80" s="45">
        <v>1</v>
      </c>
      <c r="E80" s="46">
        <v>0</v>
      </c>
      <c r="F80" s="64">
        <f t="shared" ref="F80" si="41">D80*E80</f>
        <v>0</v>
      </c>
    </row>
    <row r="81" spans="1:6" x14ac:dyDescent="0.25">
      <c r="A81" s="27"/>
      <c r="B81" s="28"/>
      <c r="C81" s="27"/>
      <c r="D81" s="27"/>
      <c r="E81" s="29"/>
      <c r="F81" s="29"/>
    </row>
    <row r="82" spans="1:6" x14ac:dyDescent="0.25">
      <c r="A82" s="73" t="s">
        <v>12</v>
      </c>
      <c r="B82" s="73"/>
      <c r="C82" s="30"/>
      <c r="D82" s="30"/>
      <c r="E82" s="30"/>
      <c r="F82" s="30"/>
    </row>
    <row r="83" spans="1:6" ht="15.75" thickBot="1" x14ac:dyDescent="0.3">
      <c r="A83" s="30"/>
      <c r="B83" s="31"/>
      <c r="C83" s="30"/>
      <c r="D83" s="30"/>
      <c r="E83" s="30"/>
      <c r="F83" s="30"/>
    </row>
    <row r="84" spans="1:6" ht="15.75" thickBot="1" x14ac:dyDescent="0.3">
      <c r="A84" s="33" t="s">
        <v>28</v>
      </c>
      <c r="B84" s="33" t="s">
        <v>27</v>
      </c>
      <c r="C84" s="33" t="s">
        <v>23</v>
      </c>
      <c r="D84" s="33" t="s">
        <v>24</v>
      </c>
      <c r="E84" s="33" t="s">
        <v>29</v>
      </c>
      <c r="F84" s="34" t="s">
        <v>25</v>
      </c>
    </row>
    <row r="85" spans="1:6" x14ac:dyDescent="0.25">
      <c r="A85" s="68">
        <v>66</v>
      </c>
      <c r="B85" s="69" t="s">
        <v>32</v>
      </c>
      <c r="C85" s="69" t="s">
        <v>13</v>
      </c>
      <c r="D85" s="70">
        <v>15</v>
      </c>
      <c r="E85" s="5">
        <v>0</v>
      </c>
      <c r="F85" s="6">
        <f t="shared" ref="F85" si="42">D85*E85</f>
        <v>0</v>
      </c>
    </row>
    <row r="86" spans="1:6" x14ac:dyDescent="0.25">
      <c r="A86" s="7">
        <v>67</v>
      </c>
      <c r="B86" s="8" t="s">
        <v>14</v>
      </c>
      <c r="C86" s="9" t="s">
        <v>13</v>
      </c>
      <c r="D86" s="10">
        <v>10</v>
      </c>
      <c r="E86" s="5">
        <v>0</v>
      </c>
      <c r="F86" s="6">
        <f t="shared" ref="F86:F92" si="43">D86*E86</f>
        <v>0</v>
      </c>
    </row>
    <row r="87" spans="1:6" x14ac:dyDescent="0.25">
      <c r="A87" s="7">
        <v>68</v>
      </c>
      <c r="B87" s="11" t="s">
        <v>15</v>
      </c>
      <c r="C87" s="9" t="s">
        <v>3</v>
      </c>
      <c r="D87" s="12">
        <v>270</v>
      </c>
      <c r="E87" s="5">
        <v>0</v>
      </c>
      <c r="F87" s="6">
        <f t="shared" si="43"/>
        <v>0</v>
      </c>
    </row>
    <row r="88" spans="1:6" ht="30" x14ac:dyDescent="0.25">
      <c r="A88" s="7">
        <v>69</v>
      </c>
      <c r="B88" s="13" t="s">
        <v>19</v>
      </c>
      <c r="C88" s="9" t="s">
        <v>3</v>
      </c>
      <c r="D88" s="12">
        <v>270</v>
      </c>
      <c r="E88" s="5">
        <v>0</v>
      </c>
      <c r="F88" s="6">
        <f t="shared" si="43"/>
        <v>0</v>
      </c>
    </row>
    <row r="89" spans="1:6" x14ac:dyDescent="0.25">
      <c r="A89" s="14">
        <v>70</v>
      </c>
      <c r="B89" s="15" t="s">
        <v>33</v>
      </c>
      <c r="C89" s="16" t="s">
        <v>13</v>
      </c>
      <c r="D89" s="17">
        <v>20</v>
      </c>
      <c r="E89" s="5">
        <v>0</v>
      </c>
      <c r="F89" s="6">
        <f t="shared" ref="F89" si="44">D89*E89</f>
        <v>0</v>
      </c>
    </row>
    <row r="90" spans="1:6" x14ac:dyDescent="0.25">
      <c r="A90" s="14">
        <v>71</v>
      </c>
      <c r="B90" s="15" t="s">
        <v>65</v>
      </c>
      <c r="C90" s="16" t="s">
        <v>2</v>
      </c>
      <c r="D90" s="17">
        <v>2</v>
      </c>
      <c r="E90" s="5">
        <v>0</v>
      </c>
      <c r="F90" s="6">
        <f t="shared" ref="F90" si="45">D90*E90</f>
        <v>0</v>
      </c>
    </row>
    <row r="91" spans="1:6" x14ac:dyDescent="0.25">
      <c r="A91" s="14">
        <v>72</v>
      </c>
      <c r="B91" s="15" t="s">
        <v>66</v>
      </c>
      <c r="C91" s="16" t="s">
        <v>2</v>
      </c>
      <c r="D91" s="17">
        <v>1</v>
      </c>
      <c r="E91" s="5">
        <v>0</v>
      </c>
      <c r="F91" s="6">
        <f t="shared" ref="F91" si="46">D91*E91</f>
        <v>0</v>
      </c>
    </row>
    <row r="92" spans="1:6" ht="30.75" thickBot="1" x14ac:dyDescent="0.3">
      <c r="A92" s="18">
        <v>73</v>
      </c>
      <c r="B92" s="19" t="s">
        <v>34</v>
      </c>
      <c r="C92" s="20" t="s">
        <v>3</v>
      </c>
      <c r="D92" s="21">
        <v>270</v>
      </c>
      <c r="E92" s="22">
        <v>0</v>
      </c>
      <c r="F92" s="23">
        <f t="shared" si="43"/>
        <v>0</v>
      </c>
    </row>
    <row r="93" spans="1:6" x14ac:dyDescent="0.25">
      <c r="A93" s="24"/>
      <c r="B93" s="24"/>
      <c r="C93" s="24"/>
      <c r="D93" s="24"/>
      <c r="E93" s="24"/>
      <c r="F93" s="24"/>
    </row>
    <row r="94" spans="1:6" x14ac:dyDescent="0.25">
      <c r="A94" s="65" t="s">
        <v>26</v>
      </c>
      <c r="B94" s="65"/>
      <c r="C94" s="66"/>
      <c r="D94" s="66"/>
      <c r="E94" s="66"/>
      <c r="F94" s="67">
        <f>SUM(F8:F13,F18:F46,F51:F80,F85:F92)</f>
        <v>0</v>
      </c>
    </row>
  </sheetData>
  <mergeCells count="3">
    <mergeCell ref="A1:F1"/>
    <mergeCell ref="A3:F3"/>
    <mergeCell ref="A82:B82"/>
  </mergeCells>
  <pageMargins left="0.7" right="0.7" top="0.46" bottom="0.38" header="0.3" footer="0.3"/>
  <pageSetup paperSize="8"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Technická specifikace</vt:lpstr>
      <vt:lpstr>List2</vt:lpstr>
      <vt:lpstr>List3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kovarikv</dc:creator>
  <cp:lastModifiedBy>Kovařík Václav, Ing.</cp:lastModifiedBy>
  <cp:lastPrinted>2017-05-19T07:22:06Z</cp:lastPrinted>
  <dcterms:created xsi:type="dcterms:W3CDTF">2016-01-26T10:48:12Z</dcterms:created>
  <dcterms:modified xsi:type="dcterms:W3CDTF">2018-07-17T08:03:00Z</dcterms:modified>
</cp:coreProperties>
</file>