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4505" yWindow="65521" windowWidth="14310" windowHeight="13440" activeTab="0"/>
  </bookViews>
  <sheets>
    <sheet name="Technická specifikace" sheetId="1" r:id="rId1"/>
    <sheet name="List2" sheetId="2" r:id="rId2"/>
    <sheet name="List3" sheetId="3" r:id="rId3"/>
  </sheets>
  <definedNames/>
  <calcPr calcId="162913"/>
</workbook>
</file>

<file path=xl/sharedStrings.xml><?xml version="1.0" encoding="utf-8"?>
<sst xmlns="http://schemas.openxmlformats.org/spreadsheetml/2006/main" count="177" uniqueCount="99">
  <si>
    <t>DEMONTÁŽ:</t>
  </si>
  <si>
    <t>MONTÁŽ:</t>
  </si>
  <si>
    <t>ks</t>
  </si>
  <si>
    <t>m</t>
  </si>
  <si>
    <t>Uzemňovací svorka propojení uzemňovacího drátu v zemi</t>
  </si>
  <si>
    <t>Označovací štítek kabelu</t>
  </si>
  <si>
    <t>kpl</t>
  </si>
  <si>
    <t>ZEMNÍ PRÁCE:</t>
  </si>
  <si>
    <t>Zaměření kabelové rýhy/trasy</t>
  </si>
  <si>
    <t>Kabelové lože, písek, zákryt kabelů betonovými deskami nebo cihlami, š.35 cm</t>
  </si>
  <si>
    <t>Kabelová rýha 50x120cm, ruční výkop, zem.tř.4, zához, zhutnění</t>
  </si>
  <si>
    <t>Odvoz zeminy do 30 km</t>
  </si>
  <si>
    <t>OSTATNÍ NÁKLADY – HODINOVÁ ZÚČTOVACÍ SAZBA – HZS:</t>
  </si>
  <si>
    <t>hod</t>
  </si>
  <si>
    <t>Výchozí revize elektro</t>
  </si>
  <si>
    <t>Geodetické práce před zahájením montáže (zaměření jednoduché liniové stavby)</t>
  </si>
  <si>
    <t xml:space="preserve">ks   </t>
  </si>
  <si>
    <t xml:space="preserve">m  </t>
  </si>
  <si>
    <t xml:space="preserve">m </t>
  </si>
  <si>
    <t>Geodetické práce po ukončení montáže (geodetická dokumentace skutečného 
provedení stavby)</t>
  </si>
  <si>
    <t xml:space="preserve">ks </t>
  </si>
  <si>
    <t xml:space="preserve">m     </t>
  </si>
  <si>
    <t xml:space="preserve">km </t>
  </si>
  <si>
    <t>Jednotka</t>
  </si>
  <si>
    <t>Počet</t>
  </si>
  <si>
    <t>Celkem</t>
  </si>
  <si>
    <t>CELKEM</t>
  </si>
  <si>
    <t>Název položky</t>
  </si>
  <si>
    <t>Číslo položky</t>
  </si>
  <si>
    <t>Jednotková cena</t>
  </si>
  <si>
    <t>kg</t>
  </si>
  <si>
    <t>Štěrk do výkopu, š.50 cm</t>
  </si>
  <si>
    <t>Autorský dozor (dle skutečně naběhlých hodin)</t>
  </si>
  <si>
    <t>Práce technika, koordinace, inženýrská činnost - technický dozor</t>
  </si>
  <si>
    <t xml:space="preserve">Označení výkopů, zajištění překopů lávkami se zábradlím proti pádu osob, zajištění vjezdů pojezdovými lávkami           </t>
  </si>
  <si>
    <t xml:space="preserve">Kabelová rýha 35x50cm, ruční výkop, zemina tř.4, zhutnění, zához </t>
  </si>
  <si>
    <t>TECHNICKÁ SPECIFIKACE</t>
  </si>
  <si>
    <t>Stávající svítidlo VO ze zdi nebo ocelového sloupku</t>
  </si>
  <si>
    <t>Stávající sloup VO včetně svítidla, elektrovýzbroje a základu</t>
  </si>
  <si>
    <t>Stávající svítidlo VO včetně ocelového výložníku ze zdi objektu</t>
  </si>
  <si>
    <t>Stávající rozvaděč VO z niky přizdívky</t>
  </si>
  <si>
    <t xml:space="preserve">Demontáž dopravích značek včetně dopravních sloupků zasazených do země v místech instalace stožárů VO. </t>
  </si>
  <si>
    <t>Elektrovýzbroj 1,5-35 včetně pojistkového pouzdra</t>
  </si>
  <si>
    <t xml:space="preserve">Pojistka skleněná, In = 6A na DIN lištu do elektrovýzbroje </t>
  </si>
  <si>
    <t>Ukončení kabelů do 4Jx10 mm2 smršťovací záklopkou</t>
  </si>
  <si>
    <t>Dělená chránička ø110/94mm v případě kolize základů stožárů s inženýrskými sítěmi</t>
  </si>
  <si>
    <t xml:space="preserve">Korugovaná chránička ø75/61mm      </t>
  </si>
  <si>
    <t xml:space="preserve">Ocelová pozinkovaná trubka ø108mm     </t>
  </si>
  <si>
    <t>Ochranný asfaltový lak pro nátěr spodní části stožárů a ocelové trubky</t>
  </si>
  <si>
    <t xml:space="preserve">Ohebná trubka do fasády objektu ø23mm     </t>
  </si>
  <si>
    <t>Protinárazový ochranný oblouk ke stožárům VO</t>
  </si>
  <si>
    <t>Uzemňovací svorka na stožár VO a RVO</t>
  </si>
  <si>
    <t>Označovací štítek stožáru a RVO</t>
  </si>
  <si>
    <t>Spojovací materiál stožárů a svítidel, RVO, drobný elektroinstalační materiál</t>
  </si>
  <si>
    <t>Vysekání/vyříznutí drážky pro kabely do fasády a stropu objektu</t>
  </si>
  <si>
    <t>Obnova povrchu fasády a stropu v místě drážky pro kabely včetně malby</t>
  </si>
  <si>
    <t>Zazdění soklu přizdívky po demontovaném rozvaděči VO včetně malby</t>
  </si>
  <si>
    <t>Vyříznutí spáry do asfaltu vozovky</t>
  </si>
  <si>
    <t>Rozbourání a odvoz asfaltu k likvidaci</t>
  </si>
  <si>
    <t>Obnova asfaltového krytu vozovky</t>
  </si>
  <si>
    <t>Rezebrání zámkové dlažby</t>
  </si>
  <si>
    <t>Obnova zámkové dlažby</t>
  </si>
  <si>
    <t>Rozebrání stávající palisády v místech instalace stožárů B/3 a B/4</t>
  </si>
  <si>
    <t>Obnova palisády v místech instalace stožárů B/3 a B/4</t>
  </si>
  <si>
    <t xml:space="preserve">Drobný materiál základů stožárů, RVO, drobné zemní práce     </t>
  </si>
  <si>
    <t>Zajištění DIO/DIR</t>
  </si>
  <si>
    <t>Dokumentace skutečného provedení stavby</t>
  </si>
  <si>
    <t>Vymalování stropu v místech instalace nových svítidel po odstraněné konstrukci reklamních poutačů a zářivkových svítidel</t>
  </si>
  <si>
    <t>Obetonování chráničky ø110/94mm - beton typ C16/20</t>
  </si>
  <si>
    <r>
      <t>m</t>
    </r>
    <r>
      <rPr>
        <vertAlign val="superscript"/>
        <sz val="11"/>
        <rFont val="Calibri"/>
        <family val="2"/>
        <scheme val="minor"/>
      </rPr>
      <t>3</t>
    </r>
  </si>
  <si>
    <r>
      <t>m</t>
    </r>
    <r>
      <rPr>
        <vertAlign val="superscript"/>
        <sz val="11"/>
        <rFont val="Calibri"/>
        <family val="2"/>
        <scheme val="minor"/>
      </rPr>
      <t>2</t>
    </r>
  </si>
  <si>
    <t>Stávající kabely s hliníkovými jádry z výkopu a fasády objektu</t>
  </si>
  <si>
    <t>Ocelový, válcový, bezpaticový, vetknutý stožár VO výšky 8m</t>
  </si>
  <si>
    <t>Ocelový, válcový, bezpaticový, vetknutý stožár VO výšky 6m</t>
  </si>
  <si>
    <t>Dvouramenný výložník 1500/90 (délky 1,5m)</t>
  </si>
  <si>
    <t>Dvouramenný výložník 1500/180 (délky 1,5m)</t>
  </si>
  <si>
    <t>LED svítidlo na stožár VO 28W, 3750lm, IP 66, 4K</t>
  </si>
  <si>
    <t>Přisazené LED svítidlo ke stropů průchodu 31W, 4600lm, IP66, 4K, 1,2m</t>
  </si>
  <si>
    <t xml:space="preserve">Kabel s měděnými jádry 3J x 1,5 mm2, volně uložený (připojení svítidel) </t>
  </si>
  <si>
    <t xml:space="preserve">Kabel s měděnými jádry 3J x 2,5 mm2, uložený ve výkopech a ve fasádě objektu (připojení svítidel) </t>
  </si>
  <si>
    <t>Kabel s měděnými jádry 4Jx10 mm2, uložený ve výkopech (připojení stožárů a RVO)</t>
  </si>
  <si>
    <t>Betonový žlab (1ks = 1m) v případě kolize základů stožárů s inženýrskými sítěmi</t>
  </si>
  <si>
    <t>Elektroinstalační vkládací lišta 25x25mm</t>
  </si>
  <si>
    <t>Zemní kabelová spojka - spojení kabelů s měděnými jádry 4Jx10 mm2</t>
  </si>
  <si>
    <t>Atypický jedno dveřový rozvaděč  RVO (bez měření) pilířového provedení včetně soklu a základové části. Rozvaděč bude vyzbrojen dle požadavků stavby, na vývodech budou osazeny 10A/B jističe.</t>
  </si>
  <si>
    <t>Pozinkovaný zemnící drát ø10mm, uložený ve výkopu</t>
  </si>
  <si>
    <t>Před vlastní realizací nové osvětlovací soustavy je nutné, aby přípravář montážní organizace zkontroloval výměry jednotlivých materiálů podle situace stavby ke dni zahájení prací. Nové stožáry budou vybaveny standardní povrchovou úpravou od výrobce – žárovým zinkováním. Veškerý elektroinstalační materiál pro stavbu VO bude odsouhlasen správcem VO!!!</t>
  </si>
  <si>
    <t>Přesun dopravních značek na nové stožáry VO včetně upevňovací sady</t>
  </si>
  <si>
    <t>Ruční výkop pro základ stožáru výšky 8m (80x80x130cm), zem. tř.4</t>
  </si>
  <si>
    <t>Ruční výkop pro základ stožáru výšky 6m (60x60x90cm), zem. tř.4</t>
  </si>
  <si>
    <t xml:space="preserve">Betonový základ stožáru výšky 8m (80x80x130cm), včetně průchodek pro kabely, beton typu C16/20, 4ks       </t>
  </si>
  <si>
    <t xml:space="preserve">Betonový základ stožáru výšky 6m (60x60x90cm), včetně průchodek pro kabely, beton typu C16/20, 7ks      </t>
  </si>
  <si>
    <t>Ruční výkop pro rozvaděč RVO dle technických podmínek výrobce rozvaděče</t>
  </si>
  <si>
    <t>Betonový práh pod RVO dle technických podmínek výrobce rozvaděče včetně průchodek pro kabely, beton typu C16/20, 1ks</t>
  </si>
  <si>
    <t>Pouzdro pro 8m stožár VO</t>
  </si>
  <si>
    <t xml:space="preserve">Pouzdro pro 6m stožár VO  </t>
  </si>
  <si>
    <t>Plech nebo keramická deska (dlaždice) pod stožár výšky 8m</t>
  </si>
  <si>
    <t>Plech nebo keramická deska (dlaždice) pod stožár výšky 6m</t>
  </si>
  <si>
    <t>Obnova vodorovného dopravního značení v místech výkopů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</si>
</sst>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0">
    <font>
      <sz val="11"/>
      <color theme="1"/>
      <name val="Calibri"/>
      <family val="2"/>
      <scheme val="minor"/>
    </font>
    <font>
      <sz val="10"/>
      <name val="Arial"/>
      <family val="2"/>
    </font>
    <font>
      <b/>
      <u val="single"/>
      <sz val="14"/>
      <color theme="1"/>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b/>
      <u val="single"/>
      <sz val="11"/>
      <color rgb="FFFF0000"/>
      <name val="Calibri"/>
      <family val="2"/>
      <scheme val="minor"/>
    </font>
    <font>
      <b/>
      <sz val="11"/>
      <name val="Calibri"/>
      <family val="2"/>
      <scheme val="minor"/>
    </font>
    <font>
      <b/>
      <u val="single"/>
      <sz val="11"/>
      <name val="Calibri"/>
      <family val="2"/>
      <scheme val="minor"/>
    </font>
    <font>
      <vertAlign val="superscript"/>
      <sz val="11"/>
      <name val="Calibri"/>
      <family val="2"/>
      <scheme val="minor"/>
    </font>
  </fonts>
  <fills count="3">
    <fill>
      <patternFill/>
    </fill>
    <fill>
      <patternFill patternType="gray125"/>
    </fill>
    <fill>
      <patternFill patternType="solid">
        <fgColor rgb="FFFFFF00"/>
        <bgColor indexed="64"/>
      </patternFill>
    </fill>
  </fills>
  <borders count="34">
    <border>
      <left/>
      <right/>
      <top/>
      <bottom/>
      <diagonal/>
    </border>
    <border>
      <left style="thin"/>
      <right style="thin"/>
      <top style="medium"/>
      <bottom style="thin"/>
    </border>
    <border>
      <left style="thin"/>
      <right style="thin"/>
      <top/>
      <bottom/>
    </border>
    <border>
      <left style="thin"/>
      <right style="thin"/>
      <top style="thin"/>
      <bottom style="thin"/>
    </border>
    <border>
      <left style="medium"/>
      <right style="thin"/>
      <top/>
      <bottom style="thin"/>
    </border>
    <border>
      <left style="thin"/>
      <right style="medium"/>
      <top style="thin"/>
      <bottom style="thin"/>
    </border>
    <border>
      <left style="medium"/>
      <right style="thin"/>
      <top style="thin"/>
      <bottom style="thin"/>
    </border>
    <border>
      <left style="thin"/>
      <right/>
      <top/>
      <bottom style="thin"/>
    </border>
    <border>
      <left style="thin"/>
      <right/>
      <top style="thin"/>
      <bottom style="thin"/>
    </border>
    <border>
      <left/>
      <right style="thin"/>
      <top style="thin"/>
      <bottom style="thin"/>
    </border>
    <border>
      <left style="medium"/>
      <right style="thin"/>
      <top style="thin"/>
      <bottom/>
    </border>
    <border>
      <left style="thin"/>
      <right/>
      <top style="thin"/>
      <bottom/>
    </border>
    <border>
      <left style="thin"/>
      <right style="thin"/>
      <top style="thin"/>
      <bottom/>
    </border>
    <border>
      <left/>
      <right style="thin"/>
      <top style="thin"/>
      <bottom/>
    </border>
    <border>
      <left style="medium"/>
      <right style="thin"/>
      <top style="thin"/>
      <bottom style="medium"/>
    </border>
    <border>
      <left style="thin"/>
      <right/>
      <top style="thin"/>
      <bottom style="medium"/>
    </border>
    <border>
      <left style="thin"/>
      <right style="thin"/>
      <top style="thin"/>
      <bottom style="medium"/>
    </border>
    <border>
      <left/>
      <right style="thin"/>
      <top style="thin"/>
      <bottom style="medium"/>
    </border>
    <border>
      <left style="thin"/>
      <right style="medium"/>
      <top style="thin"/>
      <bottom style="medium"/>
    </border>
    <border>
      <left style="medium"/>
      <right style="medium"/>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style="medium"/>
      <right style="thin"/>
      <top/>
      <bottom/>
    </border>
    <border>
      <left style="medium"/>
      <right style="thin"/>
      <top/>
      <bottom style="medium"/>
    </border>
    <border>
      <left style="thin"/>
      <right style="thin"/>
      <top/>
      <bottom style="medium"/>
    </border>
    <border>
      <left/>
      <right style="medium"/>
      <top/>
      <bottom style="medium"/>
    </border>
    <border>
      <left/>
      <right style="thin"/>
      <top/>
      <bottom style="thin"/>
    </border>
    <border>
      <left style="thin"/>
      <right style="thin"/>
      <top/>
      <bottom style="thin"/>
    </border>
    <border>
      <left style="thin"/>
      <right style="medium"/>
      <top/>
      <bottom style="thin"/>
    </border>
    <border>
      <left style="medium"/>
      <right/>
      <top/>
      <bottom/>
    </border>
    <border>
      <left style="medium"/>
      <right/>
      <top style="thin"/>
      <bottom style="thin"/>
    </border>
    <border>
      <left style="medium"/>
      <right/>
      <top style="thin"/>
      <bottom/>
    </border>
    <border>
      <left style="thin"/>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164" fontId="3" fillId="0" borderId="3" xfId="0" applyNumberFormat="1" applyFont="1" applyFill="1" applyBorder="1" applyAlignment="1">
      <alignment horizontal="left"/>
    </xf>
    <xf numFmtId="164" fontId="3" fillId="0" borderId="5" xfId="0" applyNumberFormat="1" applyFont="1" applyFill="1" applyBorder="1" applyAlignment="1">
      <alignment horizontal="left"/>
    </xf>
    <xf numFmtId="0" fontId="3" fillId="0" borderId="6" xfId="0" applyFont="1" applyFill="1" applyBorder="1" applyAlignment="1">
      <alignment horizontal="left" wrapText="1"/>
    </xf>
    <xf numFmtId="0" fontId="3" fillId="0" borderId="7" xfId="0" applyFont="1" applyFill="1" applyBorder="1"/>
    <xf numFmtId="0" fontId="3" fillId="0" borderId="3" xfId="0" applyFont="1" applyFill="1" applyBorder="1"/>
    <xf numFmtId="0" fontId="3" fillId="0" borderId="3" xfId="0" applyFont="1" applyFill="1" applyBorder="1" applyAlignment="1">
      <alignment horizontal="left"/>
    </xf>
    <xf numFmtId="0" fontId="3" fillId="0" borderId="8" xfId="0" applyFont="1" applyFill="1" applyBorder="1"/>
    <xf numFmtId="0" fontId="3" fillId="0" borderId="9" xfId="0" applyFont="1" applyFill="1" applyBorder="1" applyAlignment="1">
      <alignment horizontal="left"/>
    </xf>
    <xf numFmtId="0" fontId="3" fillId="0" borderId="8" xfId="0" applyFont="1" applyFill="1" applyBorder="1" applyAlignment="1">
      <alignment wrapText="1"/>
    </xf>
    <xf numFmtId="0" fontId="3" fillId="0" borderId="10" xfId="0" applyFont="1" applyFill="1" applyBorder="1" applyAlignment="1">
      <alignment horizontal="left" wrapText="1"/>
    </xf>
    <xf numFmtId="0" fontId="3" fillId="0" borderId="11" xfId="0" applyFont="1" applyFill="1" applyBorder="1" applyAlignment="1">
      <alignment wrapText="1"/>
    </xf>
    <xf numFmtId="0" fontId="3" fillId="0" borderId="12" xfId="0" applyFont="1" applyFill="1" applyBorder="1"/>
    <xf numFmtId="0" fontId="3" fillId="0" borderId="13" xfId="0" applyFont="1" applyFill="1" applyBorder="1" applyAlignment="1">
      <alignment horizontal="left"/>
    </xf>
    <xf numFmtId="0" fontId="3" fillId="0" borderId="14"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xf numFmtId="0" fontId="3" fillId="0" borderId="17" xfId="0" applyFont="1" applyFill="1" applyBorder="1" applyAlignment="1">
      <alignment horizontal="left"/>
    </xf>
    <xf numFmtId="164" fontId="3" fillId="0" borderId="16" xfId="0" applyNumberFormat="1" applyFont="1" applyFill="1" applyBorder="1" applyAlignment="1">
      <alignment horizontal="left"/>
    </xf>
    <xf numFmtId="164" fontId="3" fillId="0" borderId="18" xfId="0" applyNumberFormat="1" applyFont="1" applyFill="1" applyBorder="1" applyAlignment="1">
      <alignment horizontal="left"/>
    </xf>
    <xf numFmtId="0" fontId="4" fillId="0" borderId="0" xfId="0" applyFont="1"/>
    <xf numFmtId="0" fontId="6" fillId="0" borderId="0" xfId="0" applyFont="1"/>
    <xf numFmtId="0" fontId="5" fillId="0" borderId="0" xfId="0" applyFont="1"/>
    <xf numFmtId="0" fontId="4" fillId="0" borderId="0" xfId="0" applyFont="1" applyFill="1" applyBorder="1" applyAlignment="1">
      <alignment horizontal="left" wrapText="1"/>
    </xf>
    <xf numFmtId="0" fontId="4" fillId="0" borderId="0" xfId="0" applyFont="1" applyFill="1" applyBorder="1"/>
    <xf numFmtId="164" fontId="4" fillId="0" borderId="0" xfId="0" applyNumberFormat="1" applyFont="1" applyFill="1" applyBorder="1" applyAlignment="1">
      <alignment horizontal="left" wrapText="1"/>
    </xf>
    <xf numFmtId="0" fontId="4" fillId="0" borderId="0" xfId="0" applyFont="1" applyAlignment="1">
      <alignment wrapText="1"/>
    </xf>
    <xf numFmtId="0" fontId="5" fillId="0" borderId="0" xfId="0" applyFont="1" applyAlignment="1">
      <alignment wrapText="1"/>
    </xf>
    <xf numFmtId="0" fontId="8" fillId="0" borderId="0" xfId="0" applyFont="1"/>
    <xf numFmtId="0" fontId="7" fillId="2" borderId="19" xfId="0" applyFont="1" applyFill="1" applyBorder="1"/>
    <xf numFmtId="0" fontId="7" fillId="2" borderId="20" xfId="0" applyFont="1" applyFill="1" applyBorder="1"/>
    <xf numFmtId="0" fontId="3" fillId="0" borderId="21" xfId="0" applyFont="1" applyFill="1" applyBorder="1" applyAlignment="1">
      <alignment horizontal="left" wrapText="1"/>
    </xf>
    <xf numFmtId="164" fontId="3" fillId="0" borderId="1" xfId="0" applyNumberFormat="1" applyFont="1" applyFill="1" applyBorder="1" applyAlignment="1">
      <alignment horizontal="left" wrapText="1"/>
    </xf>
    <xf numFmtId="164" fontId="3" fillId="0" borderId="22" xfId="0" applyNumberFormat="1" applyFont="1" applyFill="1" applyBorder="1" applyAlignment="1">
      <alignment horizontal="left" wrapText="1"/>
    </xf>
    <xf numFmtId="164" fontId="3" fillId="0" borderId="3" xfId="0" applyNumberFormat="1" applyFont="1" applyFill="1" applyBorder="1" applyAlignment="1">
      <alignment horizontal="left" wrapText="1"/>
    </xf>
    <xf numFmtId="164" fontId="3" fillId="0" borderId="5" xfId="0" applyNumberFormat="1" applyFont="1" applyFill="1" applyBorder="1" applyAlignment="1">
      <alignment horizontal="left" wrapText="1"/>
    </xf>
    <xf numFmtId="0" fontId="3" fillId="0" borderId="23" xfId="0" applyFont="1" applyFill="1" applyBorder="1" applyAlignment="1">
      <alignment horizontal="left" wrapText="1"/>
    </xf>
    <xf numFmtId="0" fontId="3" fillId="0" borderId="3" xfId="0" applyFont="1" applyFill="1" applyBorder="1" applyAlignment="1">
      <alignment wrapText="1"/>
    </xf>
    <xf numFmtId="0" fontId="3" fillId="0" borderId="24" xfId="0" applyFont="1" applyFill="1" applyBorder="1" applyAlignment="1">
      <alignment horizontal="left" wrapText="1"/>
    </xf>
    <xf numFmtId="0" fontId="3" fillId="0" borderId="25" xfId="0" applyFont="1" applyFill="1" applyBorder="1"/>
    <xf numFmtId="0" fontId="3" fillId="0" borderId="25" xfId="0" applyFont="1" applyFill="1" applyBorder="1" applyAlignment="1">
      <alignment wrapText="1"/>
    </xf>
    <xf numFmtId="0" fontId="3" fillId="0" borderId="25" xfId="0" applyFont="1" applyFill="1" applyBorder="1" applyAlignment="1">
      <alignment horizontal="left" wrapText="1"/>
    </xf>
    <xf numFmtId="164" fontId="3" fillId="0" borderId="25" xfId="0" applyNumberFormat="1" applyFont="1" applyFill="1" applyBorder="1" applyAlignment="1">
      <alignment horizontal="left" wrapText="1"/>
    </xf>
    <xf numFmtId="164" fontId="3" fillId="0" borderId="26" xfId="0" applyNumberFormat="1" applyFont="1" applyFill="1" applyBorder="1" applyAlignment="1">
      <alignment horizontal="left" wrapText="1"/>
    </xf>
    <xf numFmtId="0" fontId="3" fillId="0" borderId="27" xfId="0" applyFont="1" applyFill="1" applyBorder="1" applyAlignment="1">
      <alignment horizontal="left" wrapText="1"/>
    </xf>
    <xf numFmtId="0" fontId="3" fillId="0" borderId="28" xfId="0" applyFont="1" applyFill="1" applyBorder="1" applyAlignment="1">
      <alignment horizontal="left" wrapText="1"/>
    </xf>
    <xf numFmtId="164" fontId="3" fillId="0" borderId="28" xfId="0" applyNumberFormat="1" applyFont="1" applyFill="1" applyBorder="1" applyAlignment="1">
      <alignment horizontal="left" wrapText="1"/>
    </xf>
    <xf numFmtId="164" fontId="3" fillId="0" borderId="29" xfId="0" applyNumberFormat="1" applyFont="1" applyFill="1" applyBorder="1" applyAlignment="1">
      <alignment horizontal="left" wrapText="1"/>
    </xf>
    <xf numFmtId="0" fontId="3" fillId="0" borderId="9" xfId="0" applyFont="1" applyFill="1" applyBorder="1"/>
    <xf numFmtId="0" fontId="3" fillId="0" borderId="6" xfId="0" applyFont="1" applyFill="1" applyBorder="1" applyAlignment="1">
      <alignment horizontal="left"/>
    </xf>
    <xf numFmtId="0" fontId="3" fillId="0" borderId="28" xfId="0" applyFont="1" applyFill="1" applyBorder="1"/>
    <xf numFmtId="0" fontId="3" fillId="0" borderId="30" xfId="0" applyFont="1" applyFill="1" applyBorder="1" applyAlignment="1">
      <alignment horizontal="left"/>
    </xf>
    <xf numFmtId="0" fontId="3" fillId="0" borderId="31" xfId="0" applyFont="1" applyFill="1" applyBorder="1" applyAlignment="1">
      <alignment horizontal="left"/>
    </xf>
    <xf numFmtId="0" fontId="3" fillId="0" borderId="32" xfId="0" applyFont="1" applyFill="1" applyBorder="1" applyAlignment="1">
      <alignment horizontal="left"/>
    </xf>
    <xf numFmtId="0" fontId="3" fillId="0" borderId="12" xfId="0" applyFont="1" applyFill="1" applyBorder="1" applyAlignment="1">
      <alignment horizontal="left" wrapText="1"/>
    </xf>
    <xf numFmtId="0" fontId="3" fillId="0" borderId="16" xfId="0" applyFont="1" applyFill="1" applyBorder="1" applyAlignment="1">
      <alignment horizontal="left" wrapText="1"/>
    </xf>
    <xf numFmtId="164" fontId="3" fillId="0" borderId="16" xfId="0" applyNumberFormat="1" applyFont="1" applyFill="1" applyBorder="1" applyAlignment="1">
      <alignment horizontal="left" wrapText="1"/>
    </xf>
    <xf numFmtId="164" fontId="3" fillId="0" borderId="18" xfId="0" applyNumberFormat="1" applyFont="1" applyFill="1" applyBorder="1" applyAlignment="1">
      <alignment horizontal="left" wrapText="1"/>
    </xf>
    <xf numFmtId="0" fontId="3" fillId="0" borderId="4" xfId="0" applyFont="1" applyFill="1" applyBorder="1" applyAlignment="1">
      <alignment horizontal="left"/>
    </xf>
    <xf numFmtId="0" fontId="3" fillId="0" borderId="28" xfId="0" applyFont="1" applyFill="1" applyBorder="1" applyAlignment="1">
      <alignment horizontal="left"/>
    </xf>
    <xf numFmtId="164" fontId="3" fillId="0" borderId="33" xfId="0" applyNumberFormat="1" applyFont="1" applyFill="1" applyBorder="1" applyAlignment="1">
      <alignment horizontal="left" wrapText="1"/>
    </xf>
    <xf numFmtId="0" fontId="7" fillId="0" borderId="0" xfId="0" applyFont="1"/>
    <xf numFmtId="0" fontId="3" fillId="0" borderId="0" xfId="0" applyFont="1"/>
    <xf numFmtId="164" fontId="7" fillId="0" borderId="0" xfId="0" applyNumberFormat="1" applyFont="1" applyFill="1"/>
    <xf numFmtId="0" fontId="3" fillId="0" borderId="21" xfId="0" applyFont="1" applyFill="1" applyBorder="1" applyAlignment="1">
      <alignment horizontal="left"/>
    </xf>
    <xf numFmtId="0" fontId="3" fillId="0" borderId="1" xfId="0" applyFont="1" applyFill="1" applyBorder="1"/>
    <xf numFmtId="0" fontId="3" fillId="0" borderId="1" xfId="0" applyFont="1" applyFill="1" applyBorder="1" applyAlignment="1">
      <alignment horizontal="left"/>
    </xf>
    <xf numFmtId="0" fontId="2" fillId="0" borderId="0" xfId="0" applyFont="1" applyAlignment="1">
      <alignment horizontal="center" wrapText="1"/>
    </xf>
    <xf numFmtId="0" fontId="7" fillId="0" borderId="0" xfId="0" applyFont="1" applyAlignment="1">
      <alignment horizontal="left" wrapText="1"/>
    </xf>
    <xf numFmtId="0" fontId="8"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4"/>
  <sheetViews>
    <sheetView tabSelected="1" workbookViewId="0" topLeftCell="A72">
      <selection activeCell="B95" sqref="B95"/>
    </sheetView>
  </sheetViews>
  <sheetFormatPr defaultColWidth="9.140625" defaultRowHeight="15"/>
  <cols>
    <col min="1" max="1" width="13.00390625" style="0" customWidth="1"/>
    <col min="2" max="2" width="75.57421875" style="0" customWidth="1"/>
    <col min="3" max="3" width="9.00390625" style="0" customWidth="1"/>
    <col min="4" max="4" width="7.28125" style="0" customWidth="1"/>
    <col min="5" max="5" width="15.28125" style="0" customWidth="1"/>
    <col min="6" max="6" width="14.8515625" style="0" customWidth="1"/>
    <col min="7" max="7" width="9.00390625" style="0" bestFit="1" customWidth="1"/>
    <col min="8" max="8" width="9.57421875" style="0" bestFit="1" customWidth="1"/>
    <col min="9" max="9" width="3.7109375" style="0" bestFit="1" customWidth="1"/>
    <col min="10" max="10" width="10.00390625" style="0" bestFit="1" customWidth="1"/>
    <col min="11" max="11" width="3.00390625" style="0" bestFit="1" customWidth="1"/>
    <col min="13" max="13" width="9.8515625" style="0" bestFit="1" customWidth="1"/>
  </cols>
  <sheetData>
    <row r="1" spans="1:6" ht="18.75">
      <c r="A1" s="71" t="s">
        <v>36</v>
      </c>
      <c r="B1" s="71"/>
      <c r="C1" s="71"/>
      <c r="D1" s="71"/>
      <c r="E1" s="71"/>
      <c r="F1" s="71"/>
    </row>
    <row r="2" ht="18" customHeight="1"/>
    <row r="3" spans="1:6" ht="46.5" customHeight="1">
      <c r="A3" s="72" t="s">
        <v>86</v>
      </c>
      <c r="B3" s="72"/>
      <c r="C3" s="72"/>
      <c r="D3" s="72"/>
      <c r="E3" s="72"/>
      <c r="F3" s="72"/>
    </row>
    <row r="4" spans="1:6" ht="15">
      <c r="A4" s="24"/>
      <c r="B4" s="24"/>
      <c r="C4" s="24"/>
      <c r="D4" s="24"/>
      <c r="E4" s="24"/>
      <c r="F4" s="24"/>
    </row>
    <row r="5" spans="1:6" ht="15">
      <c r="A5" s="32" t="s">
        <v>0</v>
      </c>
      <c r="B5" s="25"/>
      <c r="C5" s="26"/>
      <c r="D5" s="26"/>
      <c r="E5" s="26"/>
      <c r="F5" s="26"/>
    </row>
    <row r="6" spans="1:6" ht="15.75" thickBot="1">
      <c r="A6" s="25"/>
      <c r="B6" s="25"/>
      <c r="C6" s="26"/>
      <c r="D6" s="26"/>
      <c r="E6" s="26"/>
      <c r="F6" s="26"/>
    </row>
    <row r="7" spans="1:6" ht="15.75" thickBot="1">
      <c r="A7" s="33" t="s">
        <v>28</v>
      </c>
      <c r="B7" s="33" t="s">
        <v>27</v>
      </c>
      <c r="C7" s="33" t="s">
        <v>23</v>
      </c>
      <c r="D7" s="33" t="s">
        <v>24</v>
      </c>
      <c r="E7" s="33" t="s">
        <v>29</v>
      </c>
      <c r="F7" s="34" t="s">
        <v>25</v>
      </c>
    </row>
    <row r="8" spans="1:6" ht="15">
      <c r="A8" s="35">
        <v>1</v>
      </c>
      <c r="B8" s="1" t="s">
        <v>37</v>
      </c>
      <c r="C8" s="1" t="s">
        <v>16</v>
      </c>
      <c r="D8" s="1">
        <v>17</v>
      </c>
      <c r="E8" s="36">
        <v>0</v>
      </c>
      <c r="F8" s="37">
        <f aca="true" t="shared" si="0" ref="F8:F13">D8*E8</f>
        <v>0</v>
      </c>
    </row>
    <row r="9" spans="1:6" ht="15">
      <c r="A9" s="7">
        <v>2</v>
      </c>
      <c r="B9" s="3" t="s">
        <v>38</v>
      </c>
      <c r="C9" s="3" t="s">
        <v>16</v>
      </c>
      <c r="D9" s="3">
        <v>3</v>
      </c>
      <c r="E9" s="38">
        <v>0</v>
      </c>
      <c r="F9" s="39">
        <f aca="true" t="shared" si="1" ref="F9:F10">D9*E9</f>
        <v>0</v>
      </c>
    </row>
    <row r="10" spans="1:6" ht="15">
      <c r="A10" s="7">
        <v>3</v>
      </c>
      <c r="B10" s="3" t="s">
        <v>39</v>
      </c>
      <c r="C10" s="3" t="s">
        <v>16</v>
      </c>
      <c r="D10" s="3">
        <v>2</v>
      </c>
      <c r="E10" s="38">
        <v>0</v>
      </c>
      <c r="F10" s="39">
        <f t="shared" si="1"/>
        <v>0</v>
      </c>
    </row>
    <row r="11" spans="1:6" ht="15">
      <c r="A11" s="40">
        <v>4</v>
      </c>
      <c r="B11" s="2" t="s">
        <v>40</v>
      </c>
      <c r="C11" s="2" t="s">
        <v>16</v>
      </c>
      <c r="D11" s="2">
        <v>1</v>
      </c>
      <c r="E11" s="38">
        <v>0</v>
      </c>
      <c r="F11" s="39">
        <f aca="true" t="shared" si="2" ref="F11">D11*E11</f>
        <v>0</v>
      </c>
    </row>
    <row r="12" spans="1:6" ht="30">
      <c r="A12" s="7">
        <v>5</v>
      </c>
      <c r="B12" s="41" t="s">
        <v>41</v>
      </c>
      <c r="C12" s="3" t="s">
        <v>16</v>
      </c>
      <c r="D12" s="3">
        <v>2</v>
      </c>
      <c r="E12" s="38">
        <v>0</v>
      </c>
      <c r="F12" s="39">
        <f t="shared" si="0"/>
        <v>0</v>
      </c>
    </row>
    <row r="13" spans="1:6" ht="15.75" thickBot="1">
      <c r="A13" s="42">
        <v>6</v>
      </c>
      <c r="B13" s="43" t="s">
        <v>71</v>
      </c>
      <c r="C13" s="44" t="s">
        <v>3</v>
      </c>
      <c r="D13" s="45">
        <v>400</v>
      </c>
      <c r="E13" s="46">
        <v>0</v>
      </c>
      <c r="F13" s="47">
        <f t="shared" si="0"/>
        <v>0</v>
      </c>
    </row>
    <row r="14" spans="1:6" ht="15">
      <c r="A14" s="24"/>
      <c r="B14" s="24"/>
      <c r="C14" s="24"/>
      <c r="D14" s="24"/>
      <c r="E14" s="24"/>
      <c r="F14" s="24"/>
    </row>
    <row r="15" spans="1:6" ht="15">
      <c r="A15" s="32" t="s">
        <v>1</v>
      </c>
      <c r="B15" s="25"/>
      <c r="C15" s="26"/>
      <c r="D15" s="26"/>
      <c r="E15" s="26"/>
      <c r="F15" s="26"/>
    </row>
    <row r="16" spans="1:6" ht="15.75" thickBot="1">
      <c r="A16" s="25"/>
      <c r="B16" s="25"/>
      <c r="C16" s="26"/>
      <c r="D16" s="26"/>
      <c r="E16" s="26"/>
      <c r="F16" s="26"/>
    </row>
    <row r="17" spans="1:6" ht="15.75" thickBot="1">
      <c r="A17" s="33" t="s">
        <v>28</v>
      </c>
      <c r="B17" s="33" t="s">
        <v>27</v>
      </c>
      <c r="C17" s="33" t="s">
        <v>23</v>
      </c>
      <c r="D17" s="33" t="s">
        <v>24</v>
      </c>
      <c r="E17" s="33" t="s">
        <v>29</v>
      </c>
      <c r="F17" s="34" t="s">
        <v>25</v>
      </c>
    </row>
    <row r="18" spans="1:6" ht="15">
      <c r="A18" s="4">
        <v>7</v>
      </c>
      <c r="B18" s="48" t="s">
        <v>72</v>
      </c>
      <c r="C18" s="49" t="s">
        <v>2</v>
      </c>
      <c r="D18" s="49">
        <v>4</v>
      </c>
      <c r="E18" s="50">
        <v>0</v>
      </c>
      <c r="F18" s="51">
        <f aca="true" t="shared" si="3" ref="F18">D18*E18</f>
        <v>0</v>
      </c>
    </row>
    <row r="19" spans="1:6" ht="15">
      <c r="A19" s="4">
        <v>8</v>
      </c>
      <c r="B19" s="48" t="s">
        <v>73</v>
      </c>
      <c r="C19" s="49" t="s">
        <v>2</v>
      </c>
      <c r="D19" s="49">
        <v>7</v>
      </c>
      <c r="E19" s="50">
        <v>0</v>
      </c>
      <c r="F19" s="51">
        <f aca="true" t="shared" si="4" ref="F19">D19*E19</f>
        <v>0</v>
      </c>
    </row>
    <row r="20" spans="1:6" ht="15">
      <c r="A20" s="4">
        <v>9</v>
      </c>
      <c r="B20" s="48" t="s">
        <v>74</v>
      </c>
      <c r="C20" s="49" t="s">
        <v>2</v>
      </c>
      <c r="D20" s="49">
        <v>1</v>
      </c>
      <c r="E20" s="50">
        <v>0</v>
      </c>
      <c r="F20" s="51">
        <f aca="true" t="shared" si="5" ref="F20">D20*E20</f>
        <v>0</v>
      </c>
    </row>
    <row r="21" spans="1:6" ht="15">
      <c r="A21" s="7">
        <v>10</v>
      </c>
      <c r="B21" s="52" t="s">
        <v>75</v>
      </c>
      <c r="C21" s="3" t="s">
        <v>2</v>
      </c>
      <c r="D21" s="3">
        <v>3</v>
      </c>
      <c r="E21" s="50">
        <v>0</v>
      </c>
      <c r="F21" s="51">
        <f aca="true" t="shared" si="6" ref="F21:F24">D21*E21</f>
        <v>0</v>
      </c>
    </row>
    <row r="22" spans="1:6" ht="15">
      <c r="A22" s="7">
        <v>11</v>
      </c>
      <c r="B22" s="48" t="s">
        <v>76</v>
      </c>
      <c r="C22" s="3" t="s">
        <v>2</v>
      </c>
      <c r="D22" s="3">
        <v>15</v>
      </c>
      <c r="E22" s="50">
        <v>0</v>
      </c>
      <c r="F22" s="51">
        <f aca="true" t="shared" si="7" ref="F22">D22*E22</f>
        <v>0</v>
      </c>
    </row>
    <row r="23" spans="1:6" ht="15">
      <c r="A23" s="7">
        <v>12</v>
      </c>
      <c r="B23" s="48" t="s">
        <v>77</v>
      </c>
      <c r="C23" s="49" t="s">
        <v>2</v>
      </c>
      <c r="D23" s="3">
        <v>3</v>
      </c>
      <c r="E23" s="50">
        <v>0</v>
      </c>
      <c r="F23" s="51">
        <f aca="true" t="shared" si="8" ref="F23">D23*E23</f>
        <v>0</v>
      </c>
    </row>
    <row r="24" spans="1:6" ht="15">
      <c r="A24" s="53">
        <v>13</v>
      </c>
      <c r="B24" s="54" t="s">
        <v>42</v>
      </c>
      <c r="C24" s="49" t="s">
        <v>2</v>
      </c>
      <c r="D24" s="49">
        <v>15</v>
      </c>
      <c r="E24" s="50">
        <v>0</v>
      </c>
      <c r="F24" s="51">
        <f t="shared" si="6"/>
        <v>0</v>
      </c>
    </row>
    <row r="25" spans="1:6" ht="15">
      <c r="A25" s="53">
        <v>14</v>
      </c>
      <c r="B25" s="9" t="s">
        <v>43</v>
      </c>
      <c r="C25" s="3" t="s">
        <v>2</v>
      </c>
      <c r="D25" s="3">
        <v>15</v>
      </c>
      <c r="E25" s="38">
        <v>0</v>
      </c>
      <c r="F25" s="39">
        <f aca="true" t="shared" si="9" ref="F25:F42">D25*E25</f>
        <v>0</v>
      </c>
    </row>
    <row r="26" spans="1:6" ht="15">
      <c r="A26" s="53">
        <v>15</v>
      </c>
      <c r="B26" s="9" t="s">
        <v>78</v>
      </c>
      <c r="C26" s="3" t="s">
        <v>3</v>
      </c>
      <c r="D26" s="3">
        <v>190</v>
      </c>
      <c r="E26" s="38">
        <v>0</v>
      </c>
      <c r="F26" s="39">
        <f t="shared" si="9"/>
        <v>0</v>
      </c>
    </row>
    <row r="27" spans="1:6" ht="30">
      <c r="A27" s="53">
        <v>16</v>
      </c>
      <c r="B27" s="41" t="s">
        <v>79</v>
      </c>
      <c r="C27" s="3" t="s">
        <v>3</v>
      </c>
      <c r="D27" s="3">
        <v>100</v>
      </c>
      <c r="E27" s="38">
        <v>0</v>
      </c>
      <c r="F27" s="39">
        <f aca="true" t="shared" si="10" ref="F27">D27*E27</f>
        <v>0</v>
      </c>
    </row>
    <row r="28" spans="1:6" ht="15">
      <c r="A28" s="53">
        <v>17</v>
      </c>
      <c r="B28" s="9" t="s">
        <v>80</v>
      </c>
      <c r="C28" s="3" t="s">
        <v>17</v>
      </c>
      <c r="D28" s="3">
        <v>490</v>
      </c>
      <c r="E28" s="38">
        <v>0</v>
      </c>
      <c r="F28" s="39">
        <f t="shared" si="9"/>
        <v>0</v>
      </c>
    </row>
    <row r="29" spans="1:6" ht="15">
      <c r="A29" s="53">
        <v>18</v>
      </c>
      <c r="B29" s="9" t="s">
        <v>44</v>
      </c>
      <c r="C29" s="3" t="s">
        <v>2</v>
      </c>
      <c r="D29" s="3">
        <v>60</v>
      </c>
      <c r="E29" s="38">
        <v>0</v>
      </c>
      <c r="F29" s="39">
        <f aca="true" t="shared" si="11" ref="F29">D29*E29</f>
        <v>0</v>
      </c>
    </row>
    <row r="30" spans="1:6" ht="15">
      <c r="A30" s="53">
        <v>19</v>
      </c>
      <c r="B30" s="9" t="s">
        <v>81</v>
      </c>
      <c r="C30" s="3" t="s">
        <v>3</v>
      </c>
      <c r="D30" s="3">
        <v>35</v>
      </c>
      <c r="E30" s="38">
        <v>0</v>
      </c>
      <c r="F30" s="39">
        <f aca="true" t="shared" si="12" ref="F30">D30*E30</f>
        <v>0</v>
      </c>
    </row>
    <row r="31" spans="1:6" ht="15" customHeight="1">
      <c r="A31" s="53">
        <v>20</v>
      </c>
      <c r="B31" s="3" t="s">
        <v>45</v>
      </c>
      <c r="C31" s="3" t="s">
        <v>3</v>
      </c>
      <c r="D31" s="3">
        <v>35</v>
      </c>
      <c r="E31" s="38">
        <v>0</v>
      </c>
      <c r="F31" s="39">
        <f aca="true" t="shared" si="13" ref="F31">D31*E31</f>
        <v>0</v>
      </c>
    </row>
    <row r="32" spans="1:6" ht="15">
      <c r="A32" s="53">
        <v>21</v>
      </c>
      <c r="B32" s="9" t="s">
        <v>46</v>
      </c>
      <c r="C32" s="3" t="s">
        <v>3</v>
      </c>
      <c r="D32" s="3">
        <v>490</v>
      </c>
      <c r="E32" s="38">
        <v>0</v>
      </c>
      <c r="F32" s="39">
        <f aca="true" t="shared" si="14" ref="F32">D32*E32</f>
        <v>0</v>
      </c>
    </row>
    <row r="33" spans="1:6" ht="15">
      <c r="A33" s="53">
        <v>22</v>
      </c>
      <c r="B33" s="9" t="s">
        <v>47</v>
      </c>
      <c r="C33" s="3" t="s">
        <v>3</v>
      </c>
      <c r="D33" s="3">
        <v>60</v>
      </c>
      <c r="E33" s="38">
        <v>0</v>
      </c>
      <c r="F33" s="39">
        <f aca="true" t="shared" si="15" ref="F33">D33*E33</f>
        <v>0</v>
      </c>
    </row>
    <row r="34" spans="1:6" ht="15">
      <c r="A34" s="53">
        <v>23</v>
      </c>
      <c r="B34" s="9" t="s">
        <v>49</v>
      </c>
      <c r="C34" s="3" t="s">
        <v>3</v>
      </c>
      <c r="D34" s="3">
        <v>100</v>
      </c>
      <c r="E34" s="38">
        <v>0</v>
      </c>
      <c r="F34" s="39">
        <f aca="true" t="shared" si="16" ref="F34">D34*E34</f>
        <v>0</v>
      </c>
    </row>
    <row r="35" spans="1:6" ht="15">
      <c r="A35" s="53">
        <v>24</v>
      </c>
      <c r="B35" s="9" t="s">
        <v>82</v>
      </c>
      <c r="C35" s="3" t="s">
        <v>3</v>
      </c>
      <c r="D35" s="3">
        <v>100</v>
      </c>
      <c r="E35" s="38">
        <v>0</v>
      </c>
      <c r="F35" s="39">
        <f aca="true" t="shared" si="17" ref="F35">D35*E35</f>
        <v>0</v>
      </c>
    </row>
    <row r="36" spans="1:6" ht="15">
      <c r="A36" s="53">
        <v>25</v>
      </c>
      <c r="B36" s="9" t="s">
        <v>83</v>
      </c>
      <c r="C36" s="3" t="s">
        <v>2</v>
      </c>
      <c r="D36" s="3">
        <v>1</v>
      </c>
      <c r="E36" s="38">
        <v>0</v>
      </c>
      <c r="F36" s="39">
        <f t="shared" si="9"/>
        <v>0</v>
      </c>
    </row>
    <row r="37" spans="1:6" ht="45">
      <c r="A37" s="53">
        <v>26</v>
      </c>
      <c r="B37" s="41" t="s">
        <v>84</v>
      </c>
      <c r="C37" s="3" t="s">
        <v>6</v>
      </c>
      <c r="D37" s="3">
        <v>1</v>
      </c>
      <c r="E37" s="38">
        <v>0</v>
      </c>
      <c r="F37" s="39">
        <f aca="true" t="shared" si="18" ref="F37">D37*E37</f>
        <v>0</v>
      </c>
    </row>
    <row r="38" spans="1:6" ht="15">
      <c r="A38" s="53">
        <v>27</v>
      </c>
      <c r="B38" s="9" t="s">
        <v>85</v>
      </c>
      <c r="C38" s="3" t="s">
        <v>18</v>
      </c>
      <c r="D38" s="3">
        <v>490</v>
      </c>
      <c r="E38" s="38">
        <v>0</v>
      </c>
      <c r="F38" s="39">
        <f t="shared" si="9"/>
        <v>0</v>
      </c>
    </row>
    <row r="39" spans="1:6" ht="15">
      <c r="A39" s="55">
        <v>28</v>
      </c>
      <c r="B39" s="9" t="s">
        <v>51</v>
      </c>
      <c r="C39" s="3" t="s">
        <v>2</v>
      </c>
      <c r="D39" s="3">
        <v>12</v>
      </c>
      <c r="E39" s="38">
        <v>0</v>
      </c>
      <c r="F39" s="39">
        <f t="shared" si="9"/>
        <v>0</v>
      </c>
    </row>
    <row r="40" spans="1:6" ht="15">
      <c r="A40" s="53">
        <v>29</v>
      </c>
      <c r="B40" s="9" t="s">
        <v>4</v>
      </c>
      <c r="C40" s="3" t="s">
        <v>2</v>
      </c>
      <c r="D40" s="3">
        <v>30</v>
      </c>
      <c r="E40" s="38">
        <v>0</v>
      </c>
      <c r="F40" s="39">
        <f t="shared" si="9"/>
        <v>0</v>
      </c>
    </row>
    <row r="41" spans="1:6" ht="15">
      <c r="A41" s="53">
        <v>30</v>
      </c>
      <c r="B41" s="9" t="s">
        <v>5</v>
      </c>
      <c r="C41" s="3" t="s">
        <v>2</v>
      </c>
      <c r="D41" s="3">
        <v>60</v>
      </c>
      <c r="E41" s="38">
        <v>0</v>
      </c>
      <c r="F41" s="39">
        <f t="shared" si="9"/>
        <v>0</v>
      </c>
    </row>
    <row r="42" spans="1:6" ht="15">
      <c r="A42" s="56">
        <v>31</v>
      </c>
      <c r="B42" s="9" t="s">
        <v>52</v>
      </c>
      <c r="C42" s="3" t="s">
        <v>2</v>
      </c>
      <c r="D42" s="3">
        <v>12</v>
      </c>
      <c r="E42" s="38">
        <v>0</v>
      </c>
      <c r="F42" s="39">
        <f t="shared" si="9"/>
        <v>0</v>
      </c>
    </row>
    <row r="43" spans="1:6" ht="15">
      <c r="A43" s="56">
        <v>32</v>
      </c>
      <c r="B43" s="9" t="s">
        <v>48</v>
      </c>
      <c r="C43" s="3" t="s">
        <v>30</v>
      </c>
      <c r="D43" s="3">
        <v>20</v>
      </c>
      <c r="E43" s="50">
        <v>0</v>
      </c>
      <c r="F43" s="51">
        <f aca="true" t="shared" si="19" ref="F43">D43*E43</f>
        <v>0</v>
      </c>
    </row>
    <row r="44" spans="1:6" ht="15">
      <c r="A44" s="57">
        <v>33</v>
      </c>
      <c r="B44" s="58" t="s">
        <v>87</v>
      </c>
      <c r="C44" s="58" t="s">
        <v>2</v>
      </c>
      <c r="D44" s="58">
        <v>2</v>
      </c>
      <c r="E44" s="50">
        <v>0</v>
      </c>
      <c r="F44" s="51">
        <f aca="true" t="shared" si="20" ref="F44">D44*E44</f>
        <v>0</v>
      </c>
    </row>
    <row r="45" spans="1:6" ht="15">
      <c r="A45" s="57">
        <v>34</v>
      </c>
      <c r="B45" s="58" t="s">
        <v>50</v>
      </c>
      <c r="C45" s="58" t="s">
        <v>2</v>
      </c>
      <c r="D45" s="58">
        <v>11</v>
      </c>
      <c r="E45" s="50">
        <v>0</v>
      </c>
      <c r="F45" s="51">
        <f aca="true" t="shared" si="21" ref="F45">D45*E45</f>
        <v>0</v>
      </c>
    </row>
    <row r="46" spans="1:6" ht="15.75" thickBot="1">
      <c r="A46" s="18">
        <v>35</v>
      </c>
      <c r="B46" s="20" t="s">
        <v>53</v>
      </c>
      <c r="C46" s="59" t="s">
        <v>6</v>
      </c>
      <c r="D46" s="59">
        <v>1</v>
      </c>
      <c r="E46" s="60">
        <v>0</v>
      </c>
      <c r="F46" s="61">
        <f>D46*E46</f>
        <v>0</v>
      </c>
    </row>
    <row r="47" spans="1:6" ht="15">
      <c r="A47" s="24"/>
      <c r="B47" s="24"/>
      <c r="C47" s="24"/>
      <c r="D47" s="24"/>
      <c r="E47" s="24"/>
      <c r="F47" s="24"/>
    </row>
    <row r="48" spans="1:6" ht="15">
      <c r="A48" s="32" t="s">
        <v>7</v>
      </c>
      <c r="B48" s="24"/>
      <c r="C48" s="24"/>
      <c r="D48" s="24"/>
      <c r="E48" s="24"/>
      <c r="F48" s="24"/>
    </row>
    <row r="49" spans="1:6" ht="15.75" thickBot="1">
      <c r="A49" s="24"/>
      <c r="B49" s="24"/>
      <c r="C49" s="24"/>
      <c r="D49" s="24"/>
      <c r="E49" s="24"/>
      <c r="F49" s="24"/>
    </row>
    <row r="50" spans="1:6" ht="15.75" thickBot="1">
      <c r="A50" s="33" t="s">
        <v>28</v>
      </c>
      <c r="B50" s="33" t="s">
        <v>27</v>
      </c>
      <c r="C50" s="33" t="s">
        <v>23</v>
      </c>
      <c r="D50" s="33" t="s">
        <v>24</v>
      </c>
      <c r="E50" s="33" t="s">
        <v>29</v>
      </c>
      <c r="F50" s="34" t="s">
        <v>25</v>
      </c>
    </row>
    <row r="51" spans="1:6" ht="15">
      <c r="A51" s="4">
        <v>36</v>
      </c>
      <c r="B51" s="9" t="s">
        <v>8</v>
      </c>
      <c r="C51" s="9" t="s">
        <v>22</v>
      </c>
      <c r="D51" s="10">
        <v>0.27</v>
      </c>
      <c r="E51" s="38">
        <v>0</v>
      </c>
      <c r="F51" s="39">
        <f>D51*E51</f>
        <v>0</v>
      </c>
    </row>
    <row r="52" spans="1:6" ht="15">
      <c r="A52" s="7">
        <v>37</v>
      </c>
      <c r="B52" s="9" t="s">
        <v>35</v>
      </c>
      <c r="C52" s="9" t="s">
        <v>21</v>
      </c>
      <c r="D52" s="10">
        <v>10</v>
      </c>
      <c r="E52" s="38">
        <v>0</v>
      </c>
      <c r="F52" s="39">
        <f aca="true" t="shared" si="22" ref="F52:F57">D52*E52</f>
        <v>0</v>
      </c>
    </row>
    <row r="53" spans="1:6" ht="15">
      <c r="A53" s="7">
        <v>38</v>
      </c>
      <c r="B53" s="9" t="s">
        <v>9</v>
      </c>
      <c r="C53" s="9" t="s">
        <v>21</v>
      </c>
      <c r="D53" s="10">
        <v>10</v>
      </c>
      <c r="E53" s="38">
        <v>0</v>
      </c>
      <c r="F53" s="39">
        <f t="shared" si="22"/>
        <v>0</v>
      </c>
    </row>
    <row r="54" spans="1:6" ht="15">
      <c r="A54" s="7">
        <v>39</v>
      </c>
      <c r="B54" s="9" t="s">
        <v>10</v>
      </c>
      <c r="C54" s="9" t="s">
        <v>3</v>
      </c>
      <c r="D54" s="10">
        <v>260</v>
      </c>
      <c r="E54" s="38">
        <v>0</v>
      </c>
      <c r="F54" s="39">
        <v>0</v>
      </c>
    </row>
    <row r="55" spans="1:6" ht="17.25">
      <c r="A55" s="7">
        <v>40</v>
      </c>
      <c r="B55" s="13" t="s">
        <v>68</v>
      </c>
      <c r="C55" s="9" t="s">
        <v>69</v>
      </c>
      <c r="D55" s="12">
        <v>52</v>
      </c>
      <c r="E55" s="38">
        <v>0</v>
      </c>
      <c r="F55" s="39">
        <f>D55*E55</f>
        <v>0</v>
      </c>
    </row>
    <row r="56" spans="1:6" ht="17.25">
      <c r="A56" s="7">
        <v>41</v>
      </c>
      <c r="B56" s="13" t="s">
        <v>31</v>
      </c>
      <c r="C56" s="9" t="s">
        <v>69</v>
      </c>
      <c r="D56" s="12">
        <v>26</v>
      </c>
      <c r="E56" s="38">
        <v>0</v>
      </c>
      <c r="F56" s="39">
        <f>D56*E56</f>
        <v>0</v>
      </c>
    </row>
    <row r="57" spans="1:6" ht="17.25">
      <c r="A57" s="7">
        <v>42</v>
      </c>
      <c r="B57" s="10" t="s">
        <v>11</v>
      </c>
      <c r="C57" s="9" t="s">
        <v>69</v>
      </c>
      <c r="D57" s="10">
        <v>79</v>
      </c>
      <c r="E57" s="38">
        <v>0</v>
      </c>
      <c r="F57" s="39">
        <f t="shared" si="22"/>
        <v>0</v>
      </c>
    </row>
    <row r="58" spans="1:6" ht="15">
      <c r="A58" s="53">
        <v>43</v>
      </c>
      <c r="B58" s="3" t="s">
        <v>88</v>
      </c>
      <c r="C58" s="9" t="s">
        <v>2</v>
      </c>
      <c r="D58" s="10">
        <v>4</v>
      </c>
      <c r="E58" s="38">
        <v>0</v>
      </c>
      <c r="F58" s="39">
        <f aca="true" t="shared" si="23" ref="F58:F59">D58*E58</f>
        <v>0</v>
      </c>
    </row>
    <row r="59" spans="1:6" ht="15">
      <c r="A59" s="53">
        <v>44</v>
      </c>
      <c r="B59" s="3" t="s">
        <v>89</v>
      </c>
      <c r="C59" s="9" t="s">
        <v>2</v>
      </c>
      <c r="D59" s="10">
        <v>7</v>
      </c>
      <c r="E59" s="38">
        <v>0</v>
      </c>
      <c r="F59" s="39">
        <f t="shared" si="23"/>
        <v>0</v>
      </c>
    </row>
    <row r="60" spans="1:6" ht="15">
      <c r="A60" s="62">
        <v>45</v>
      </c>
      <c r="B60" s="49" t="s">
        <v>92</v>
      </c>
      <c r="C60" s="54" t="s">
        <v>2</v>
      </c>
      <c r="D60" s="63">
        <v>1</v>
      </c>
      <c r="E60" s="38">
        <v>0</v>
      </c>
      <c r="F60" s="39">
        <f aca="true" t="shared" si="24" ref="F60">D60*E60</f>
        <v>0</v>
      </c>
    </row>
    <row r="61" spans="1:6" ht="30">
      <c r="A61" s="4">
        <v>46</v>
      </c>
      <c r="B61" s="49" t="s">
        <v>90</v>
      </c>
      <c r="C61" s="49" t="s">
        <v>69</v>
      </c>
      <c r="D61" s="49">
        <v>4</v>
      </c>
      <c r="E61" s="50">
        <v>0</v>
      </c>
      <c r="F61" s="51">
        <f>D61*E61</f>
        <v>0</v>
      </c>
    </row>
    <row r="62" spans="1:6" ht="30">
      <c r="A62" s="4">
        <v>47</v>
      </c>
      <c r="B62" s="49" t="s">
        <v>91</v>
      </c>
      <c r="C62" s="49" t="s">
        <v>69</v>
      </c>
      <c r="D62" s="49">
        <v>3</v>
      </c>
      <c r="E62" s="50">
        <v>0</v>
      </c>
      <c r="F62" s="51">
        <f>D62*E62</f>
        <v>0</v>
      </c>
    </row>
    <row r="63" spans="1:6" ht="30">
      <c r="A63" s="4">
        <v>48</v>
      </c>
      <c r="B63" s="49" t="s">
        <v>93</v>
      </c>
      <c r="C63" s="49" t="s">
        <v>6</v>
      </c>
      <c r="D63" s="49">
        <v>1</v>
      </c>
      <c r="E63" s="50">
        <v>0</v>
      </c>
      <c r="F63" s="51">
        <f>D63*E63</f>
        <v>0</v>
      </c>
    </row>
    <row r="64" spans="1:6" ht="15">
      <c r="A64" s="53">
        <v>49</v>
      </c>
      <c r="B64" s="9" t="s">
        <v>94</v>
      </c>
      <c r="C64" s="9" t="s">
        <v>2</v>
      </c>
      <c r="D64" s="10">
        <v>4</v>
      </c>
      <c r="E64" s="38">
        <v>0</v>
      </c>
      <c r="F64" s="39">
        <f aca="true" t="shared" si="25" ref="F64">D64*E64</f>
        <v>0</v>
      </c>
    </row>
    <row r="65" spans="1:6" ht="15">
      <c r="A65" s="53">
        <v>50</v>
      </c>
      <c r="B65" s="9" t="s">
        <v>95</v>
      </c>
      <c r="C65" s="9" t="s">
        <v>2</v>
      </c>
      <c r="D65" s="10">
        <v>7</v>
      </c>
      <c r="E65" s="38">
        <v>0</v>
      </c>
      <c r="F65" s="39">
        <f aca="true" t="shared" si="26" ref="F65">D65*E65</f>
        <v>0</v>
      </c>
    </row>
    <row r="66" spans="1:6" ht="15">
      <c r="A66" s="53">
        <v>51</v>
      </c>
      <c r="B66" s="9" t="s">
        <v>96</v>
      </c>
      <c r="C66" s="9" t="s">
        <v>20</v>
      </c>
      <c r="D66" s="10">
        <v>4</v>
      </c>
      <c r="E66" s="38">
        <v>0</v>
      </c>
      <c r="F66" s="39">
        <f aca="true" t="shared" si="27" ref="F66">D66*E66</f>
        <v>0</v>
      </c>
    </row>
    <row r="67" spans="1:6" ht="15">
      <c r="A67" s="53">
        <v>52</v>
      </c>
      <c r="B67" s="9" t="s">
        <v>97</v>
      </c>
      <c r="C67" s="9" t="s">
        <v>20</v>
      </c>
      <c r="D67" s="10">
        <v>7</v>
      </c>
      <c r="E67" s="38">
        <v>0</v>
      </c>
      <c r="F67" s="39">
        <f aca="true" t="shared" si="28" ref="F67">D67*E67</f>
        <v>0</v>
      </c>
    </row>
    <row r="68" spans="1:6" ht="15">
      <c r="A68" s="53">
        <v>53</v>
      </c>
      <c r="B68" s="9" t="s">
        <v>54</v>
      </c>
      <c r="C68" s="9" t="s">
        <v>3</v>
      </c>
      <c r="D68" s="10">
        <v>30</v>
      </c>
      <c r="E68" s="38">
        <v>0</v>
      </c>
      <c r="F68" s="39">
        <f aca="true" t="shared" si="29" ref="F68">D68*E68</f>
        <v>0</v>
      </c>
    </row>
    <row r="69" spans="1:6" ht="15">
      <c r="A69" s="53">
        <v>54</v>
      </c>
      <c r="B69" s="9" t="s">
        <v>55</v>
      </c>
      <c r="C69" s="9" t="s">
        <v>3</v>
      </c>
      <c r="D69" s="10">
        <v>30</v>
      </c>
      <c r="E69" s="38">
        <v>0</v>
      </c>
      <c r="F69" s="39">
        <f aca="true" t="shared" si="30" ref="F69">D69*E69</f>
        <v>0</v>
      </c>
    </row>
    <row r="70" spans="1:6" ht="15">
      <c r="A70" s="53">
        <v>55</v>
      </c>
      <c r="B70" s="9" t="s">
        <v>56</v>
      </c>
      <c r="C70" s="9" t="s">
        <v>2</v>
      </c>
      <c r="D70" s="10">
        <v>1</v>
      </c>
      <c r="E70" s="38">
        <v>0</v>
      </c>
      <c r="F70" s="39">
        <f aca="true" t="shared" si="31" ref="F70">D70*E70</f>
        <v>0</v>
      </c>
    </row>
    <row r="71" spans="1:6" ht="30">
      <c r="A71" s="53">
        <v>56</v>
      </c>
      <c r="B71" s="3" t="s">
        <v>67</v>
      </c>
      <c r="C71" s="9" t="s">
        <v>6</v>
      </c>
      <c r="D71" s="10">
        <v>1</v>
      </c>
      <c r="E71" s="38">
        <v>0</v>
      </c>
      <c r="F71" s="39">
        <f aca="true" t="shared" si="32" ref="F71">D71*E71</f>
        <v>0</v>
      </c>
    </row>
    <row r="72" spans="1:6" ht="15">
      <c r="A72" s="53">
        <v>57</v>
      </c>
      <c r="B72" s="9" t="s">
        <v>98</v>
      </c>
      <c r="C72" s="9" t="s">
        <v>6</v>
      </c>
      <c r="D72" s="10">
        <v>1</v>
      </c>
      <c r="E72" s="38">
        <v>0</v>
      </c>
      <c r="F72" s="39">
        <f aca="true" t="shared" si="33" ref="F72">D72*E72</f>
        <v>0</v>
      </c>
    </row>
    <row r="73" spans="1:6" ht="15">
      <c r="A73" s="53">
        <v>58</v>
      </c>
      <c r="B73" s="9" t="s">
        <v>57</v>
      </c>
      <c r="C73" s="9" t="s">
        <v>3</v>
      </c>
      <c r="D73" s="10">
        <v>550</v>
      </c>
      <c r="E73" s="38">
        <v>0</v>
      </c>
      <c r="F73" s="39">
        <f aca="true" t="shared" si="34" ref="F73">D73*E73</f>
        <v>0</v>
      </c>
    </row>
    <row r="74" spans="1:6" ht="17.25">
      <c r="A74" s="53">
        <v>59</v>
      </c>
      <c r="B74" s="9" t="s">
        <v>58</v>
      </c>
      <c r="C74" s="9" t="s">
        <v>70</v>
      </c>
      <c r="D74" s="10">
        <v>275</v>
      </c>
      <c r="E74" s="38">
        <v>0</v>
      </c>
      <c r="F74" s="39">
        <f aca="true" t="shared" si="35" ref="F74">D74*E74</f>
        <v>0</v>
      </c>
    </row>
    <row r="75" spans="1:6" ht="17.25">
      <c r="A75" s="53">
        <v>60</v>
      </c>
      <c r="B75" s="9" t="s">
        <v>59</v>
      </c>
      <c r="C75" s="9" t="s">
        <v>70</v>
      </c>
      <c r="D75" s="10">
        <v>275</v>
      </c>
      <c r="E75" s="38">
        <v>0</v>
      </c>
      <c r="F75" s="39">
        <f aca="true" t="shared" si="36" ref="F75">D75*E75</f>
        <v>0</v>
      </c>
    </row>
    <row r="76" spans="1:6" ht="17.25">
      <c r="A76" s="53">
        <v>61</v>
      </c>
      <c r="B76" s="9" t="s">
        <v>60</v>
      </c>
      <c r="C76" s="9" t="s">
        <v>70</v>
      </c>
      <c r="D76" s="10">
        <v>160</v>
      </c>
      <c r="E76" s="38">
        <v>0</v>
      </c>
      <c r="F76" s="39">
        <f aca="true" t="shared" si="37" ref="F76">D76*E76</f>
        <v>0</v>
      </c>
    </row>
    <row r="77" spans="1:6" ht="17.25">
      <c r="A77" s="53">
        <v>62</v>
      </c>
      <c r="B77" s="9" t="s">
        <v>61</v>
      </c>
      <c r="C77" s="9" t="s">
        <v>70</v>
      </c>
      <c r="D77" s="10">
        <v>160</v>
      </c>
      <c r="E77" s="38">
        <v>0</v>
      </c>
      <c r="F77" s="39">
        <f aca="true" t="shared" si="38" ref="F77">D77*E77</f>
        <v>0</v>
      </c>
    </row>
    <row r="78" spans="1:6" ht="15">
      <c r="A78" s="53">
        <v>63</v>
      </c>
      <c r="B78" s="9" t="s">
        <v>62</v>
      </c>
      <c r="C78" s="9" t="s">
        <v>6</v>
      </c>
      <c r="D78" s="10">
        <v>1</v>
      </c>
      <c r="E78" s="38">
        <v>0</v>
      </c>
      <c r="F78" s="39">
        <f aca="true" t="shared" si="39" ref="F78">D78*E78</f>
        <v>0</v>
      </c>
    </row>
    <row r="79" spans="1:6" ht="15">
      <c r="A79" s="53">
        <v>64</v>
      </c>
      <c r="B79" s="9" t="s">
        <v>63</v>
      </c>
      <c r="C79" s="9" t="s">
        <v>6</v>
      </c>
      <c r="D79" s="10">
        <v>1</v>
      </c>
      <c r="E79" s="38">
        <v>0</v>
      </c>
      <c r="F79" s="39">
        <f aca="true" t="shared" si="40" ref="F79">D79*E79</f>
        <v>0</v>
      </c>
    </row>
    <row r="80" spans="1:6" ht="15.75" thickBot="1">
      <c r="A80" s="18">
        <v>65</v>
      </c>
      <c r="B80" s="20" t="s">
        <v>64</v>
      </c>
      <c r="C80" s="45" t="s">
        <v>6</v>
      </c>
      <c r="D80" s="45">
        <v>1</v>
      </c>
      <c r="E80" s="46">
        <v>0</v>
      </c>
      <c r="F80" s="64">
        <f aca="true" t="shared" si="41" ref="F80">D80*E80</f>
        <v>0</v>
      </c>
    </row>
    <row r="81" spans="1:6" ht="15">
      <c r="A81" s="27"/>
      <c r="B81" s="28"/>
      <c r="C81" s="27"/>
      <c r="D81" s="27"/>
      <c r="E81" s="29"/>
      <c r="F81" s="29"/>
    </row>
    <row r="82" spans="1:6" ht="15">
      <c r="A82" s="73" t="s">
        <v>12</v>
      </c>
      <c r="B82" s="73"/>
      <c r="C82" s="30"/>
      <c r="D82" s="30"/>
      <c r="E82" s="30"/>
      <c r="F82" s="30"/>
    </row>
    <row r="83" spans="1:6" ht="15.75" thickBot="1">
      <c r="A83" s="30"/>
      <c r="B83" s="31"/>
      <c r="C83" s="30"/>
      <c r="D83" s="30"/>
      <c r="E83" s="30"/>
      <c r="F83" s="30"/>
    </row>
    <row r="84" spans="1:6" ht="15.75" thickBot="1">
      <c r="A84" s="33" t="s">
        <v>28</v>
      </c>
      <c r="B84" s="33" t="s">
        <v>27</v>
      </c>
      <c r="C84" s="33" t="s">
        <v>23</v>
      </c>
      <c r="D84" s="33" t="s">
        <v>24</v>
      </c>
      <c r="E84" s="33" t="s">
        <v>29</v>
      </c>
      <c r="F84" s="34" t="s">
        <v>25</v>
      </c>
    </row>
    <row r="85" spans="1:6" ht="15">
      <c r="A85" s="68">
        <v>66</v>
      </c>
      <c r="B85" s="69" t="s">
        <v>32</v>
      </c>
      <c r="C85" s="69" t="s">
        <v>13</v>
      </c>
      <c r="D85" s="70">
        <v>15</v>
      </c>
      <c r="E85" s="5">
        <v>0</v>
      </c>
      <c r="F85" s="6">
        <f aca="true" t="shared" si="42" ref="F85">D85*E85</f>
        <v>0</v>
      </c>
    </row>
    <row r="86" spans="1:6" ht="15">
      <c r="A86" s="7">
        <v>67</v>
      </c>
      <c r="B86" s="8" t="s">
        <v>14</v>
      </c>
      <c r="C86" s="9" t="s">
        <v>13</v>
      </c>
      <c r="D86" s="10">
        <v>10</v>
      </c>
      <c r="E86" s="5">
        <v>0</v>
      </c>
      <c r="F86" s="6">
        <f aca="true" t="shared" si="43" ref="F86:F92">D86*E86</f>
        <v>0</v>
      </c>
    </row>
    <row r="87" spans="1:6" ht="15">
      <c r="A87" s="7">
        <v>68</v>
      </c>
      <c r="B87" s="11" t="s">
        <v>15</v>
      </c>
      <c r="C87" s="9" t="s">
        <v>3</v>
      </c>
      <c r="D87" s="12">
        <v>270</v>
      </c>
      <c r="E87" s="5">
        <v>0</v>
      </c>
      <c r="F87" s="6">
        <f t="shared" si="43"/>
        <v>0</v>
      </c>
    </row>
    <row r="88" spans="1:6" ht="30">
      <c r="A88" s="7">
        <v>69</v>
      </c>
      <c r="B88" s="13" t="s">
        <v>19</v>
      </c>
      <c r="C88" s="9" t="s">
        <v>3</v>
      </c>
      <c r="D88" s="12">
        <v>270</v>
      </c>
      <c r="E88" s="5">
        <v>0</v>
      </c>
      <c r="F88" s="6">
        <f t="shared" si="43"/>
        <v>0</v>
      </c>
    </row>
    <row r="89" spans="1:6" ht="15">
      <c r="A89" s="14">
        <v>70</v>
      </c>
      <c r="B89" s="15" t="s">
        <v>33</v>
      </c>
      <c r="C89" s="16" t="s">
        <v>13</v>
      </c>
      <c r="D89" s="17">
        <v>20</v>
      </c>
      <c r="E89" s="5">
        <v>0</v>
      </c>
      <c r="F89" s="6">
        <f aca="true" t="shared" si="44" ref="F89">D89*E89</f>
        <v>0</v>
      </c>
    </row>
    <row r="90" spans="1:6" ht="15">
      <c r="A90" s="14">
        <v>71</v>
      </c>
      <c r="B90" s="15" t="s">
        <v>65</v>
      </c>
      <c r="C90" s="16" t="s">
        <v>2</v>
      </c>
      <c r="D90" s="17">
        <v>2</v>
      </c>
      <c r="E90" s="5">
        <v>0</v>
      </c>
      <c r="F90" s="6">
        <f aca="true" t="shared" si="45" ref="F90">D90*E90</f>
        <v>0</v>
      </c>
    </row>
    <row r="91" spans="1:6" ht="15">
      <c r="A91" s="14">
        <v>72</v>
      </c>
      <c r="B91" s="15" t="s">
        <v>66</v>
      </c>
      <c r="C91" s="16" t="s">
        <v>2</v>
      </c>
      <c r="D91" s="17">
        <v>1</v>
      </c>
      <c r="E91" s="5">
        <v>0</v>
      </c>
      <c r="F91" s="6">
        <f aca="true" t="shared" si="46" ref="F91">D91*E91</f>
        <v>0</v>
      </c>
    </row>
    <row r="92" spans="1:6" ht="30.75" thickBot="1">
      <c r="A92" s="18">
        <v>73</v>
      </c>
      <c r="B92" s="19" t="s">
        <v>34</v>
      </c>
      <c r="C92" s="20" t="s">
        <v>3</v>
      </c>
      <c r="D92" s="21">
        <v>270</v>
      </c>
      <c r="E92" s="22">
        <v>0</v>
      </c>
      <c r="F92" s="23">
        <f t="shared" si="43"/>
        <v>0</v>
      </c>
    </row>
    <row r="93" spans="1:6" ht="15">
      <c r="A93" s="24"/>
      <c r="B93" s="24"/>
      <c r="C93" s="24"/>
      <c r="D93" s="24"/>
      <c r="E93" s="24"/>
      <c r="F93" s="24"/>
    </row>
    <row r="94" spans="1:6" ht="15">
      <c r="A94" s="65" t="s">
        <v>26</v>
      </c>
      <c r="B94" s="65"/>
      <c r="C94" s="66"/>
      <c r="D94" s="66"/>
      <c r="E94" s="66"/>
      <c r="F94" s="67">
        <f>SUM(F8:F13,F18:F46,F51:F80,F85:F92)</f>
        <v>0</v>
      </c>
    </row>
  </sheetData>
  <mergeCells count="3">
    <mergeCell ref="A1:F1"/>
    <mergeCell ref="A3:F3"/>
    <mergeCell ref="A82:B82"/>
  </mergeCells>
  <printOptions/>
  <pageMargins left="0.7" right="0.7" top="0.46" bottom="0.38" header="0.3" footer="0.3"/>
  <pageSetup fitToHeight="0" fitToWidth="1" horizontalDpi="600" verticalDpi="600" orientation="portrait" paperSize="8" scale="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kovarikv</dc:creator>
  <cp:keywords/>
  <dc:description/>
  <cp:lastModifiedBy>Kovařík Václav, Ing.</cp:lastModifiedBy>
  <cp:lastPrinted>2017-05-19T07:22:06Z</cp:lastPrinted>
  <dcterms:created xsi:type="dcterms:W3CDTF">2016-01-26T10:48:12Z</dcterms:created>
  <dcterms:modified xsi:type="dcterms:W3CDTF">2018-07-17T08:03:00Z</dcterms:modified>
  <cp:category/>
  <cp:version/>
  <cp:contentType/>
  <cp:contentStatus/>
</cp:coreProperties>
</file>