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<sst xmlns="http://schemas.openxmlformats.org/spreadsheetml/2006/main" count="23" uniqueCount="20">
  <si>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Název</t>
  </si>
  <si>
    <t>Počet ks</t>
  </si>
  <si>
    <t>Cena/1</t>
  </si>
  <si>
    <t>Montáž</t>
  </si>
  <si>
    <t>Ostatní materiál</t>
  </si>
  <si>
    <t>Celkem</t>
  </si>
  <si>
    <t xml:space="preserve"> materiál</t>
  </si>
  <si>
    <t>Rekapitulace</t>
  </si>
  <si>
    <t>Materiál</t>
  </si>
  <si>
    <t xml:space="preserve">Celkem </t>
  </si>
  <si>
    <t>Celkem bez DPH</t>
  </si>
  <si>
    <t>Vypracoval: Büttner</t>
  </si>
  <si>
    <t>Dopravné</t>
  </si>
  <si>
    <t>DPH 21%</t>
  </si>
  <si>
    <t xml:space="preserve">Věc:  Rozpočet instalace evak. Rozhlasu v 1.NP </t>
  </si>
  <si>
    <t>Evakuační rozhlas</t>
  </si>
  <si>
    <t>Evakuační rozhlas závěsný</t>
  </si>
  <si>
    <t>Dne 2.5.2017</t>
  </si>
  <si>
    <t>Přípojení ke stávajícím rozvodům</t>
  </si>
  <si>
    <t>Specifikace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</si>
</sst>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2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Impact CE"/>
      <family val="0"/>
    </font>
    <font>
      <sz val="8"/>
      <color indexed="8"/>
      <name val="Poster Bodoni CE"/>
      <family val="0"/>
    </font>
    <font>
      <sz val="8"/>
      <color indexed="8"/>
      <name val="Poster Bodoni CE CE"/>
      <family val="0"/>
    </font>
    <font>
      <sz val="9"/>
      <color indexed="8"/>
      <name val="Times New Roman"/>
      <family val="0"/>
    </font>
    <font>
      <sz val="9"/>
      <color indexed="8"/>
      <name val="Wingdings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48"/>
      </right>
      <top style="thin">
        <color indexed="8"/>
      </top>
      <bottom style="thin">
        <color indexed="8"/>
      </bottom>
    </border>
    <border>
      <left style="thin">
        <color indexed="48"/>
      </left>
      <right style="medium"/>
      <top style="medium"/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8"/>
      </top>
      <bottom style="thin">
        <color indexed="8"/>
      </bottom>
    </border>
    <border>
      <left style="thin">
        <color indexed="4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48"/>
      </right>
      <top style="thin">
        <color indexed="8"/>
      </top>
      <bottom style="medium">
        <color indexed="8"/>
      </bottom>
    </border>
    <border>
      <left style="thin">
        <color indexed="4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4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4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48"/>
      </right>
      <top style="thin">
        <color indexed="8"/>
      </top>
      <bottom style="thin">
        <color indexed="8"/>
      </bottom>
    </border>
    <border>
      <left style="medium"/>
      <right style="thin">
        <color indexed="48"/>
      </right>
      <top style="medium"/>
      <bottom style="thin">
        <color indexed="8"/>
      </bottom>
    </border>
    <border>
      <left style="thin">
        <color indexed="48"/>
      </left>
      <right style="thin">
        <color indexed="4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4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4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48"/>
      </right>
      <top>
        <color indexed="63"/>
      </top>
      <bottom style="thin">
        <color indexed="8"/>
      </bottom>
    </border>
    <border>
      <left style="thin">
        <color indexed="48"/>
      </left>
      <right style="thin">
        <color indexed="48"/>
      </right>
      <top style="medium">
        <color indexed="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4" fillId="33" borderId="12" xfId="0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0" fillId="33" borderId="13" xfId="0" applyNumberFormat="1" applyFill="1" applyBorder="1" applyAlignment="1">
      <alignment/>
    </xf>
    <xf numFmtId="3" fontId="0" fillId="0" borderId="0" xfId="0" applyNumberFormat="1" applyAlignment="1">
      <alignment/>
    </xf>
    <xf numFmtId="3" fontId="6" fillId="35" borderId="13" xfId="0" applyNumberFormat="1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right"/>
    </xf>
    <xf numFmtId="3" fontId="7" fillId="36" borderId="2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35" borderId="22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1" fillId="34" borderId="23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52400" y="0"/>
          <a:ext cx="26765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1743075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428875" y="0"/>
          <a:ext cx="3905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1714500</xdr:colOff>
      <xdr:row>0</xdr:row>
      <xdr:rowOff>0</xdr:rowOff>
    </xdr:from>
    <xdr:to>
      <xdr:col>6</xdr:col>
      <xdr:colOff>790575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400300" y="0"/>
          <a:ext cx="381000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6</xdr:col>
      <xdr:colOff>876300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781300" y="0"/>
          <a:ext cx="3514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Elektronické zabezpečovací a telekomunikační systémy
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1714500</xdr:colOff>
      <xdr:row>0</xdr:row>
      <xdr:rowOff>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21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819150</xdr:colOff>
      <xdr:row>0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85725" y="0"/>
          <a:ext cx="615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Poster Bodoni CE"/>
              <a:ea typeface="Poster Bodoni CE"/>
              <a:cs typeface="Poster Bodoni CE"/>
            </a:rPr>
            <a:t>ALTUS, </a:t>
          </a:r>
          <a:r>
            <a:rPr lang="en-US" cap="none" sz="800" b="0" i="0" u="none" baseline="0">
              <a:solidFill>
                <a:srgbClr val="000000"/>
              </a:solidFill>
              <a:latin typeface="Poster Bodoni CE CE"/>
              <a:ea typeface="Poster Bodoni CE CE"/>
              <a:cs typeface="Poster Bodoni CE CE"/>
            </a:rPr>
            <a:t>Výzkumný ústav hnědého uhlí – tř. Budovatelů 28</a:t>
          </a:r>
          <a:r>
            <a:rPr lang="en-US" cap="none" sz="800" b="0" i="0" u="none" baseline="0">
              <a:solidFill>
                <a:srgbClr val="000000"/>
              </a:solidFill>
              <a:latin typeface="Poster Bodoni CE"/>
              <a:ea typeface="Poster Bodoni CE"/>
              <a:cs typeface="Poster Bodoni CE"/>
            </a:rPr>
            <a:t>30, 434 01 MOST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(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476 442 186, 476 206 898</a:t>
          </a:r>
          <a:r>
            <a:rPr lang="en-US" cap="none" sz="9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
</a:t>
          </a:r>
        </a:p>
      </xdr:txBody>
    </xdr:sp>
    <xdr:clientData/>
  </xdr:twoCellAnchor>
  <xdr:twoCellAnchor>
    <xdr:from>
      <xdr:col>4</xdr:col>
      <xdr:colOff>209550</xdr:colOff>
      <xdr:row>5</xdr:row>
      <xdr:rowOff>19050</xdr:rowOff>
    </xdr:from>
    <xdr:to>
      <xdr:col>6</xdr:col>
      <xdr:colOff>800100</xdr:colOff>
      <xdr:row>9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4152900" y="828675"/>
          <a:ext cx="2066925" cy="638175"/>
        </a:xfrm>
        <a:prstGeom prst="rect">
          <a:avLst/>
        </a:prstGeom>
        <a:solidFill>
          <a:srgbClr val="EAEAEA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NNP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Podkrušnohorská 638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Litvínov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I36"/>
  <sheetViews>
    <sheetView tabSelected="1" zoomScalePageLayoutView="0" workbookViewId="0" topLeftCell="A7">
      <selection activeCell="B19" sqref="B19"/>
    </sheetView>
  </sheetViews>
  <sheetFormatPr defaultColWidth="9.00390625" defaultRowHeight="12.75"/>
  <cols>
    <col min="2" max="2" width="26.25390625" style="0" customWidth="1"/>
    <col min="3" max="3" width="8.375" style="0" customWidth="1"/>
    <col min="4" max="4" width="8.125" style="0" customWidth="1"/>
    <col min="5" max="5" width="10.375" style="0" customWidth="1"/>
    <col min="7" max="7" width="11.75390625" style="0" customWidth="1"/>
    <col min="8" max="8" width="35.75390625" style="0" customWidth="1"/>
    <col min="9" max="9" width="13.625" style="0" customWidth="1"/>
  </cols>
  <sheetData>
    <row r="11" spans="2:6" ht="15.75">
      <c r="B11" s="1" t="s">
        <v>14</v>
      </c>
      <c r="C11" s="1"/>
      <c r="D11" s="1"/>
      <c r="E11" s="1"/>
      <c r="F11" s="1"/>
    </row>
    <row r="13" ht="19.5" thickBot="1">
      <c r="B13" s="3" t="s">
        <v>19</v>
      </c>
    </row>
    <row r="14" spans="2:8" ht="12.75">
      <c r="B14" s="43" t="s">
        <v>0</v>
      </c>
      <c r="C14" s="45" t="s">
        <v>1</v>
      </c>
      <c r="D14" s="45" t="s">
        <v>2</v>
      </c>
      <c r="E14" s="21" t="s">
        <v>5</v>
      </c>
      <c r="F14" s="25"/>
      <c r="G14" s="26"/>
      <c r="H14" s="27"/>
    </row>
    <row r="15" spans="2:8" ht="12.75">
      <c r="B15" s="44"/>
      <c r="C15" s="46"/>
      <c r="D15" s="46"/>
      <c r="E15" s="22" t="s">
        <v>6</v>
      </c>
      <c r="F15" s="28"/>
      <c r="G15" s="29"/>
      <c r="H15" s="27"/>
    </row>
    <row r="16" spans="2:8" ht="12.75">
      <c r="B16" s="4" t="s">
        <v>15</v>
      </c>
      <c r="C16" s="6">
        <v>12</v>
      </c>
      <c r="D16" s="7">
        <v>1428</v>
      </c>
      <c r="E16" s="23">
        <f>C16*D16</f>
        <v>17136</v>
      </c>
      <c r="F16" s="30"/>
      <c r="G16" s="31"/>
      <c r="H16" s="27"/>
    </row>
    <row r="17" spans="2:8" ht="12.75">
      <c r="B17" s="4" t="s">
        <v>16</v>
      </c>
      <c r="C17" s="6">
        <v>3</v>
      </c>
      <c r="D17" s="7">
        <v>2268</v>
      </c>
      <c r="E17" s="23">
        <f>C17*D17</f>
        <v>6804</v>
      </c>
      <c r="F17" s="30"/>
      <c r="G17" s="31"/>
      <c r="H17" s="27"/>
    </row>
    <row r="18" spans="2:8" ht="12.75">
      <c r="B18" s="4" t="s">
        <v>4</v>
      </c>
      <c r="C18" s="6"/>
      <c r="D18" s="7"/>
      <c r="E18" s="23">
        <v>200</v>
      </c>
      <c r="F18" s="30"/>
      <c r="G18" s="31"/>
      <c r="H18" s="19"/>
    </row>
    <row r="19" spans="2:8" ht="15" thickBot="1">
      <c r="B19" s="11" t="s">
        <v>5</v>
      </c>
      <c r="C19" s="12"/>
      <c r="D19" s="13"/>
      <c r="E19" s="24">
        <f>SUM(E16:E18)</f>
        <v>24140</v>
      </c>
      <c r="F19" s="32"/>
      <c r="G19" s="33"/>
      <c r="H19" s="19"/>
    </row>
    <row r="20" ht="12.75">
      <c r="H20" s="2"/>
    </row>
    <row r="21" spans="2:8" ht="12.75">
      <c r="B21" s="19"/>
      <c r="E21" s="18"/>
      <c r="H21" s="17"/>
    </row>
    <row r="22" spans="5:8" ht="12.75">
      <c r="E22" s="20"/>
      <c r="H22" s="2"/>
    </row>
    <row r="23" ht="12.75">
      <c r="H23" s="2"/>
    </row>
    <row r="24" spans="7:9" ht="12.75">
      <c r="G24" s="9"/>
      <c r="I24" s="14"/>
    </row>
    <row r="25" spans="2:9" ht="16.5" thickBot="1">
      <c r="B25" s="1" t="s">
        <v>7</v>
      </c>
      <c r="I25" s="14"/>
    </row>
    <row r="26" spans="2:7" ht="12.75">
      <c r="B26" s="36" t="s">
        <v>0</v>
      </c>
      <c r="C26" s="37"/>
      <c r="D26" s="37"/>
      <c r="E26" s="37"/>
      <c r="F26" s="37"/>
      <c r="G26" s="5" t="s">
        <v>5</v>
      </c>
    </row>
    <row r="27" spans="2:7" ht="12.75">
      <c r="B27" s="38" t="s">
        <v>8</v>
      </c>
      <c r="C27" s="39"/>
      <c r="D27" s="39"/>
      <c r="E27" s="39"/>
      <c r="F27" s="40"/>
      <c r="G27" s="8">
        <f>E19</f>
        <v>24140</v>
      </c>
    </row>
    <row r="28" spans="2:8" ht="12.75">
      <c r="B28" s="41" t="s">
        <v>3</v>
      </c>
      <c r="C28" s="42"/>
      <c r="D28" s="42"/>
      <c r="E28" s="42"/>
      <c r="F28" s="42"/>
      <c r="G28" s="8">
        <v>4850</v>
      </c>
      <c r="H28" s="15"/>
    </row>
    <row r="29" spans="2:8" ht="12.75">
      <c r="B29" s="38" t="s">
        <v>18</v>
      </c>
      <c r="C29" s="39"/>
      <c r="D29" s="39"/>
      <c r="E29" s="39"/>
      <c r="F29" s="40"/>
      <c r="G29" s="8">
        <v>200</v>
      </c>
      <c r="H29" s="15"/>
    </row>
    <row r="30" spans="2:8" ht="12.75">
      <c r="B30" s="38" t="s">
        <v>12</v>
      </c>
      <c r="C30" s="39"/>
      <c r="D30" s="39"/>
      <c r="E30" s="39"/>
      <c r="F30" s="40"/>
      <c r="G30" s="8">
        <v>300</v>
      </c>
      <c r="H30" s="15"/>
    </row>
    <row r="31" spans="2:8" ht="12.75">
      <c r="B31" s="38" t="s">
        <v>10</v>
      </c>
      <c r="C31" s="39"/>
      <c r="D31" s="39"/>
      <c r="E31" s="39"/>
      <c r="F31" s="40"/>
      <c r="G31" s="8">
        <f>SUM(G27:G30)</f>
        <v>29490</v>
      </c>
      <c r="H31" s="16"/>
    </row>
    <row r="32" spans="2:7" ht="12.75">
      <c r="B32" s="38" t="s">
        <v>13</v>
      </c>
      <c r="C32" s="47"/>
      <c r="D32" s="47"/>
      <c r="E32" s="47"/>
      <c r="F32" s="48"/>
      <c r="G32" s="8">
        <f>G31*0.21</f>
        <v>6192.9</v>
      </c>
    </row>
    <row r="33" spans="2:7" ht="15.75">
      <c r="B33" s="34" t="s">
        <v>9</v>
      </c>
      <c r="C33" s="35"/>
      <c r="D33" s="35"/>
      <c r="E33" s="35"/>
      <c r="F33" s="35"/>
      <c r="G33" s="10">
        <f>G31+G32</f>
        <v>35682.9</v>
      </c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 t="s">
        <v>17</v>
      </c>
      <c r="C36" s="2"/>
      <c r="D36" s="2"/>
      <c r="E36" s="2"/>
      <c r="F36" s="2" t="s">
        <v>11</v>
      </c>
      <c r="G36" s="2"/>
      <c r="H36" s="2"/>
    </row>
  </sheetData>
  <sheetProtection/>
  <mergeCells count="11">
    <mergeCell ref="B14:B15"/>
    <mergeCell ref="C14:C15"/>
    <mergeCell ref="D14:D15"/>
    <mergeCell ref="B32:F32"/>
    <mergeCell ref="B31:F31"/>
    <mergeCell ref="B33:F33"/>
    <mergeCell ref="B26:F26"/>
    <mergeCell ref="B27:F27"/>
    <mergeCell ref="B28:F28"/>
    <mergeCell ref="B30:F30"/>
    <mergeCell ref="B29:F29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  <oleObjects>
    <oleObject progId="CorelDRAW.Graphic.11" shapeId="5774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Altus</dc:creator>
  <cp:keywords/>
  <dc:description/>
  <cp:lastModifiedBy>jednatelstvi</cp:lastModifiedBy>
  <cp:lastPrinted>2011-11-22T23:25:47Z</cp:lastPrinted>
  <dcterms:created xsi:type="dcterms:W3CDTF">2002-10-07T07:24:20Z</dcterms:created>
  <dcterms:modified xsi:type="dcterms:W3CDTF">2017-05-03T09:40:57Z</dcterms:modified>
  <cp:category/>
  <cp:version/>
  <cp:contentType/>
  <cp:contentStatus/>
</cp:coreProperties>
</file>