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435" activeTab="1"/>
  </bookViews>
  <sheets>
    <sheet name="List1" sheetId="1" r:id="rId1"/>
    <sheet name="List1 (2)" sheetId="4" r:id="rId2"/>
    <sheet name="List2" sheetId="2" r:id="rId3"/>
    <sheet name="List3" sheetId="3" r:id="rId4"/>
  </sheets>
  <definedNames>
    <definedName name="_Hlk149028969_1" localSheetId="1">#REF!</definedName>
    <definedName name="_Hlk149028969_1">'List1'!#REF!</definedName>
    <definedName name="_xlnm.Print_Area" localSheetId="0">'List1'!$A$1:$I$30</definedName>
    <definedName name="_xlnm.Print_Area" localSheetId="1">'List1 (2)'!$A$1:$L$28</definedName>
    <definedName name="OLE_LINK4_1" localSheetId="1">#REF!</definedName>
    <definedName name="OLE_LINK4_1">'List1'!#REF!</definedName>
  </definedNames>
  <calcPr calcId="152511"/>
</workbook>
</file>

<file path=xl/sharedStrings.xml><?xml version="1.0" encoding="utf-8"?>
<sst xmlns="http://schemas.openxmlformats.org/spreadsheetml/2006/main" count="85" uniqueCount="45">
  <si>
    <t>Specifikace</t>
  </si>
  <si>
    <t>Předpokl. velikost balení</t>
  </si>
  <si>
    <t>jednotka</t>
  </si>
  <si>
    <t>Velikost balení</t>
  </si>
  <si>
    <t>kg</t>
  </si>
  <si>
    <t>CELKEM za dodávku</t>
  </si>
  <si>
    <t>Uchazeč musí nacenit všechny  položky!</t>
  </si>
  <si>
    <t xml:space="preserve">Velikost balení nabídne uchazeč nejblíže předpokládané velikosti dle zadání. </t>
  </si>
  <si>
    <t>Cena celkem za každou položku je dána součinem předpokládaného celkového objemu nákupu a jednotkové ceny po slevě.</t>
  </si>
  <si>
    <t xml:space="preserve">V                        dne        </t>
  </si>
  <si>
    <t>razítko a podpis uchazeče</t>
  </si>
  <si>
    <t xml:space="preserve">Předpokládaný
celkový objem nákupu / rok
</t>
  </si>
  <si>
    <t>Druh zboží</t>
  </si>
  <si>
    <t>Uchazeč uvede nabídnutý typ  resp. přesné obchodní označení zboží, které splňuje kvalitativní parametry dle zadání.</t>
  </si>
  <si>
    <t xml:space="preserve">Soupis a specifikace předpokládaných dodávek chemie pro úpravu bazénové vody </t>
  </si>
  <si>
    <t>Číslo CAS: 7782-54-3
Indexové č.: 017-012-00-7
Číslo ES: 231-908-7</t>
  </si>
  <si>
    <t>Algicidní přípravek - vodný roztok na bázi polymerní kvartérní amoniové soli</t>
  </si>
  <si>
    <t xml:space="preserve">Číslo CAS: 25988-97-0      Indexové č.: ---
Číslo ES: není přiděleno (polymer)
</t>
  </si>
  <si>
    <r>
      <t>Kalkulace jednotkových cen a ceny celkem za dodávky</t>
    </r>
    <r>
      <rPr>
        <b/>
        <sz val="12"/>
        <rFont val="Arial CE"/>
        <family val="2"/>
      </rPr>
      <t xml:space="preserve">         </t>
    </r>
  </si>
  <si>
    <t>Číslo CAS: 1327-49-1
Indexové č.:  
Číslo ES: 215-477-2</t>
  </si>
  <si>
    <t>Číslo CAS: 497-19-8
Indexové č.: 011-005-20
Číslo ES: 207-838-8</t>
  </si>
  <si>
    <t>Hydroxid sodný (přípravek na zvýšení hodnoty pH, tekutý)</t>
  </si>
  <si>
    <t>Číslo CAS: 1310-73-2
Číslo ES: 215-185-5</t>
  </si>
  <si>
    <t>Tablety DPD 1 volný chlor, 500 ks tablek v blistru</t>
  </si>
  <si>
    <t>Tablety DPD 3 celkový chlor, 500 ks tablek v blistru</t>
  </si>
  <si>
    <t>Uhličitan sodný (prášková soda)</t>
  </si>
  <si>
    <t>l</t>
  </si>
  <si>
    <t>Chlornan vápenatý (chlor šok)</t>
  </si>
  <si>
    <t>Vločkovač a zjiskřovač na bázi Polyaluminium-              hydroxidchlorid (PAX, PAC)</t>
  </si>
  <si>
    <t>Příloha č. 5</t>
  </si>
  <si>
    <t>bal</t>
  </si>
  <si>
    <t>Cena bez DPH
za jednotku v Kč
(jednotkové ceny)</t>
  </si>
  <si>
    <t>CENA CELKEM včetně dopravy do místa plnění
(Celkový odběr)
v Kč bez DPH</t>
  </si>
  <si>
    <t>Nabízený typ/označ.  (obchodní název)</t>
  </si>
  <si>
    <t>požadované dodávky včetně předpokládaného množství</t>
  </si>
  <si>
    <t xml:space="preserve">Předpokl. velikost balení </t>
  </si>
  <si>
    <t>celkem jednotek (kusů, kg, l) za rok</t>
  </si>
  <si>
    <t xml:space="preserve">Cena bez DPH
za jednotku (kus, kg, l) v Kč
</t>
  </si>
  <si>
    <t>specifikace nabízených dodávek a jejich nabídková</t>
  </si>
  <si>
    <t>Uchazeč vyplní:</t>
  </si>
  <si>
    <t xml:space="preserve">sloupec G - nabízený typ položky </t>
  </si>
  <si>
    <t>sloupec H - velikost balení nabízené položky v uvedených jednotkách (kus, kg, l)</t>
  </si>
  <si>
    <t>sloupec I - cenu za jedno balení nabízené položky - cena včetně dopravy na místo plnění</t>
  </si>
  <si>
    <t xml:space="preserve">Cena bez DPH
za balení v Kč, včetně dopravy na místo plnění
</t>
  </si>
  <si>
    <t>Příloha č. 3 - soupis dodávek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</si>
</sst>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"/>
  </numFmts>
  <fonts count="30">
    <font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b/>
      <i/>
      <sz val="10"/>
      <name val="Arial CE"/>
      <family val="2"/>
    </font>
    <font>
      <sz val="8"/>
      <color indexed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53">
    <xf numFmtId="0" fontId="0" fillId="0" borderId="0" xfId="0"/>
    <xf numFmtId="0" fontId="0" fillId="0" borderId="0" xfId="0" applyFont="1"/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/>
    <xf numFmtId="0" fontId="21" fillId="0" borderId="0" xfId="0" applyFont="1" applyAlignment="1">
      <alignment horizontal="right"/>
    </xf>
    <xf numFmtId="0" fontId="20" fillId="19" borderId="10" xfId="0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5" fillId="0" borderId="10" xfId="0" applyNumberFormat="1" applyFont="1" applyFill="1" applyBorder="1" applyAlignment="1">
      <alignment horizontal="left" vertical="top" wrapText="1"/>
    </xf>
    <xf numFmtId="0" fontId="26" fillId="0" borderId="10" xfId="0" applyNumberFormat="1" applyFont="1" applyFill="1" applyBorder="1" applyAlignment="1">
      <alignment horizontal="left" vertical="top" wrapText="1"/>
    </xf>
    <xf numFmtId="0" fontId="27" fillId="0" borderId="10" xfId="0" applyNumberFormat="1" applyFont="1" applyFill="1" applyBorder="1" applyAlignment="1">
      <alignment horizontal="center" vertical="top"/>
    </xf>
    <xf numFmtId="0" fontId="26" fillId="0" borderId="10" xfId="0" applyNumberFormat="1" applyFont="1" applyFill="1" applyBorder="1" applyAlignment="1">
      <alignment horizontal="center" vertical="top"/>
    </xf>
    <xf numFmtId="0" fontId="25" fillId="0" borderId="10" xfId="0" applyNumberFormat="1" applyFont="1" applyFill="1" applyBorder="1" applyAlignment="1">
      <alignment horizontal="center" vertical="top"/>
    </xf>
    <xf numFmtId="164" fontId="0" fillId="0" borderId="10" xfId="0" applyNumberFormat="1" applyFont="1" applyBorder="1"/>
    <xf numFmtId="0" fontId="26" fillId="0" borderId="10" xfId="0" applyNumberFormat="1" applyFont="1" applyFill="1" applyBorder="1" applyAlignment="1">
      <alignment horizontal="left" vertical="top"/>
    </xf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164" fontId="20" fillId="0" borderId="11" xfId="0" applyNumberFormat="1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24" fillId="0" borderId="0" xfId="0" applyFont="1"/>
    <xf numFmtId="0" fontId="0" fillId="0" borderId="0" xfId="0" applyFont="1" applyAlignment="1">
      <alignment/>
    </xf>
    <xf numFmtId="0" fontId="0" fillId="0" borderId="0" xfId="0" applyFont="1" applyFill="1" applyBorder="1"/>
    <xf numFmtId="0" fontId="22" fillId="0" borderId="0" xfId="0" applyFont="1" applyBorder="1" applyAlignment="1">
      <alignment horizontal="center"/>
    </xf>
    <xf numFmtId="0" fontId="20" fillId="24" borderId="12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20" fillId="6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7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 applyProtection="1">
      <alignment horizontal="center" vertical="center"/>
      <protection locked="0"/>
    </xf>
    <xf numFmtId="164" fontId="0" fillId="0" borderId="10" xfId="0" applyNumberFormat="1" applyFont="1" applyBorder="1" applyAlignment="1">
      <alignment horizontal="center" vertical="center"/>
    </xf>
    <xf numFmtId="164" fontId="28" fillId="0" borderId="10" xfId="0" applyNumberFormat="1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0" fillId="0" borderId="0" xfId="0" applyFont="1" applyFill="1" applyBorder="1" applyProtection="1">
      <protection locked="0"/>
    </xf>
    <xf numFmtId="0" fontId="0" fillId="0" borderId="0" xfId="0" applyFont="1" applyProtection="1">
      <protection locked="0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25" borderId="14" xfId="0" applyFont="1" applyFill="1" applyBorder="1" applyAlignment="1">
      <alignment horizontal="center"/>
    </xf>
    <xf numFmtId="0" fontId="0" fillId="25" borderId="15" xfId="0" applyFont="1" applyFill="1" applyBorder="1" applyAlignment="1">
      <alignment horizontal="center"/>
    </xf>
    <xf numFmtId="0" fontId="0" fillId="25" borderId="16" xfId="0" applyFont="1" applyFill="1" applyBorder="1" applyAlignment="1">
      <alignment horizontal="center"/>
    </xf>
    <xf numFmtId="0" fontId="0" fillId="26" borderId="14" xfId="0" applyFont="1" applyFill="1" applyBorder="1" applyAlignment="1">
      <alignment horizontal="center"/>
    </xf>
    <xf numFmtId="0" fontId="0" fillId="26" borderId="15" xfId="0" applyFont="1" applyFill="1" applyBorder="1" applyAlignment="1">
      <alignment horizontal="center"/>
    </xf>
    <xf numFmtId="0" fontId="0" fillId="26" borderId="16" xfId="0" applyFont="1" applyFill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zoomScaleSheetLayoutView="100" workbookViewId="0" topLeftCell="A1">
      <selection activeCell="F6" sqref="F6"/>
    </sheetView>
  </sheetViews>
  <sheetFormatPr defaultColWidth="9.00390625" defaultRowHeight="12.75"/>
  <cols>
    <col min="1" max="1" width="20.125" style="1" customWidth="1"/>
    <col min="2" max="2" width="23.00390625" style="1" customWidth="1"/>
    <col min="3" max="3" width="10.125" style="1" customWidth="1"/>
    <col min="4" max="4" width="16.00390625" style="1" customWidth="1"/>
    <col min="5" max="5" width="2.875" style="1" customWidth="1"/>
    <col min="6" max="6" width="18.25390625" style="1" customWidth="1"/>
    <col min="7" max="7" width="8.75390625" style="1" customWidth="1"/>
    <col min="8" max="8" width="17.125" style="1" customWidth="1"/>
    <col min="9" max="9" width="26.375" style="1" customWidth="1"/>
    <col min="10" max="16384" width="9.125" style="1" customWidth="1"/>
  </cols>
  <sheetData>
    <row r="1" spans="1:9" ht="15.75">
      <c r="A1" s="4"/>
      <c r="I1" s="5" t="s">
        <v>29</v>
      </c>
    </row>
    <row r="2" spans="1:9" ht="29.25" customHeight="1">
      <c r="A2" s="43" t="s">
        <v>14</v>
      </c>
      <c r="B2" s="43"/>
      <c r="C2" s="43"/>
      <c r="D2" s="43"/>
      <c r="E2" s="43"/>
      <c r="F2" s="43"/>
      <c r="G2" s="43"/>
      <c r="H2" s="43"/>
      <c r="I2" s="43"/>
    </row>
    <row r="3" spans="1:9" ht="15.75">
      <c r="A3" s="44" t="s">
        <v>18</v>
      </c>
      <c r="B3" s="44"/>
      <c r="C3" s="44"/>
      <c r="D3" s="44"/>
      <c r="E3" s="44"/>
      <c r="F3" s="44"/>
      <c r="G3" s="44"/>
      <c r="H3" s="44"/>
      <c r="I3" s="44"/>
    </row>
    <row r="4" spans="1:5" ht="12.75">
      <c r="A4" s="45"/>
      <c r="B4" s="45"/>
      <c r="C4" s="45"/>
      <c r="D4" s="45"/>
      <c r="E4" s="45"/>
    </row>
    <row r="5" spans="1:9" s="9" customFormat="1" ht="76.5">
      <c r="A5" s="6" t="s">
        <v>12</v>
      </c>
      <c r="B5" s="7" t="s">
        <v>0</v>
      </c>
      <c r="C5" s="7" t="s">
        <v>1</v>
      </c>
      <c r="D5" s="7" t="s">
        <v>11</v>
      </c>
      <c r="E5" s="7" t="s">
        <v>2</v>
      </c>
      <c r="F5" s="8" t="s">
        <v>33</v>
      </c>
      <c r="G5" s="8" t="s">
        <v>3</v>
      </c>
      <c r="H5" s="8" t="s">
        <v>31</v>
      </c>
      <c r="I5" s="8" t="s">
        <v>32</v>
      </c>
    </row>
    <row r="6" spans="1:9" ht="33.75" customHeight="1">
      <c r="A6" s="10" t="s">
        <v>27</v>
      </c>
      <c r="B6" s="10" t="s">
        <v>15</v>
      </c>
      <c r="C6" s="11">
        <v>10</v>
      </c>
      <c r="D6" s="12">
        <v>6</v>
      </c>
      <c r="E6" s="13" t="s">
        <v>4</v>
      </c>
      <c r="F6" s="14"/>
      <c r="G6" s="14"/>
      <c r="H6" s="15"/>
      <c r="I6" s="15">
        <f aca="true" t="shared" si="0" ref="I6:I12">H6*D6</f>
        <v>0</v>
      </c>
    </row>
    <row r="7" spans="1:9" ht="45.75" customHeight="1">
      <c r="A7" s="10" t="s">
        <v>16</v>
      </c>
      <c r="B7" s="10" t="s">
        <v>17</v>
      </c>
      <c r="C7" s="11">
        <v>30</v>
      </c>
      <c r="D7" s="12">
        <v>8</v>
      </c>
      <c r="E7" s="13" t="s">
        <v>26</v>
      </c>
      <c r="F7" s="14"/>
      <c r="G7" s="14"/>
      <c r="H7" s="15"/>
      <c r="I7" s="15">
        <f t="shared" si="0"/>
        <v>0</v>
      </c>
    </row>
    <row r="8" spans="1:9" ht="36" customHeight="1">
      <c r="A8" s="10" t="s">
        <v>28</v>
      </c>
      <c r="B8" s="10" t="s">
        <v>19</v>
      </c>
      <c r="C8" s="16">
        <v>30</v>
      </c>
      <c r="D8" s="12">
        <v>11</v>
      </c>
      <c r="E8" s="13" t="s">
        <v>26</v>
      </c>
      <c r="F8" s="14"/>
      <c r="G8" s="14"/>
      <c r="H8" s="15"/>
      <c r="I8" s="15">
        <f t="shared" si="0"/>
        <v>0</v>
      </c>
    </row>
    <row r="9" spans="1:10" ht="33.75">
      <c r="A9" s="10" t="s">
        <v>25</v>
      </c>
      <c r="B9" s="10" t="s">
        <v>20</v>
      </c>
      <c r="C9" s="16">
        <v>25</v>
      </c>
      <c r="D9" s="12">
        <v>30</v>
      </c>
      <c r="E9" s="13" t="s">
        <v>4</v>
      </c>
      <c r="F9" s="14"/>
      <c r="G9" s="14"/>
      <c r="H9" s="15"/>
      <c r="I9" s="15">
        <f t="shared" si="0"/>
        <v>0</v>
      </c>
      <c r="J9" s="24"/>
    </row>
    <row r="10" spans="1:10" ht="33.75">
      <c r="A10" s="10" t="s">
        <v>21</v>
      </c>
      <c r="B10" s="10" t="s">
        <v>22</v>
      </c>
      <c r="C10" s="16">
        <v>30</v>
      </c>
      <c r="D10" s="12">
        <v>35</v>
      </c>
      <c r="E10" s="13" t="s">
        <v>26</v>
      </c>
      <c r="F10" s="14"/>
      <c r="G10" s="14"/>
      <c r="H10" s="15"/>
      <c r="I10" s="15">
        <f t="shared" si="0"/>
        <v>0</v>
      </c>
      <c r="J10" s="24"/>
    </row>
    <row r="11" spans="1:10" ht="22.5">
      <c r="A11" s="10" t="s">
        <v>23</v>
      </c>
      <c r="B11" s="10"/>
      <c r="C11" s="16">
        <v>500</v>
      </c>
      <c r="D11" s="12">
        <v>2</v>
      </c>
      <c r="E11" s="13" t="s">
        <v>30</v>
      </c>
      <c r="F11" s="14"/>
      <c r="G11" s="14"/>
      <c r="H11" s="15"/>
      <c r="I11" s="15">
        <f t="shared" si="0"/>
        <v>0</v>
      </c>
      <c r="J11" s="24"/>
    </row>
    <row r="12" spans="1:10" ht="33.75">
      <c r="A12" s="10" t="s">
        <v>24</v>
      </c>
      <c r="B12" s="10"/>
      <c r="C12" s="16">
        <v>500</v>
      </c>
      <c r="D12" s="12">
        <v>2</v>
      </c>
      <c r="E12" s="13" t="s">
        <v>30</v>
      </c>
      <c r="F12" s="14"/>
      <c r="G12" s="14"/>
      <c r="H12" s="15"/>
      <c r="I12" s="15">
        <f t="shared" si="0"/>
        <v>0</v>
      </c>
      <c r="J12" s="24"/>
    </row>
    <row r="13" spans="1:9" s="4" customFormat="1" ht="18">
      <c r="A13" s="17" t="s">
        <v>5</v>
      </c>
      <c r="B13" s="18"/>
      <c r="C13" s="18"/>
      <c r="D13" s="19">
        <f>SUM(D6:D12)</f>
        <v>94</v>
      </c>
      <c r="E13" s="19"/>
      <c r="F13" s="19"/>
      <c r="G13" s="19"/>
      <c r="H13" s="20"/>
      <c r="I13" s="21">
        <f>SUM(I6:I12)</f>
        <v>0</v>
      </c>
    </row>
    <row r="15" spans="1:9" ht="12.75">
      <c r="A15" s="22" t="s">
        <v>6</v>
      </c>
      <c r="B15" s="23"/>
      <c r="C15" s="23"/>
      <c r="D15" s="23"/>
      <c r="E15" s="23"/>
      <c r="F15" s="23"/>
      <c r="G15" s="23"/>
      <c r="H15" s="23"/>
      <c r="I15" s="23"/>
    </row>
    <row r="16" spans="1:9" ht="12.75">
      <c r="A16" s="23" t="s">
        <v>13</v>
      </c>
      <c r="B16" s="23"/>
      <c r="C16" s="23"/>
      <c r="D16" s="23"/>
      <c r="E16" s="23"/>
      <c r="F16" s="23"/>
      <c r="G16" s="23"/>
      <c r="H16" s="23"/>
      <c r="I16" s="23"/>
    </row>
    <row r="17" ht="12.75">
      <c r="A17" s="23" t="s">
        <v>7</v>
      </c>
    </row>
    <row r="18" ht="12.75">
      <c r="A18" s="2" t="s">
        <v>8</v>
      </c>
    </row>
    <row r="19" ht="12.75">
      <c r="A19" s="2"/>
    </row>
    <row r="20" ht="12.75">
      <c r="A20" s="3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4" t="s">
        <v>9</v>
      </c>
    </row>
    <row r="30" spans="8:9" ht="12.75">
      <c r="H30" s="46" t="s">
        <v>10</v>
      </c>
      <c r="I30" s="46"/>
    </row>
  </sheetData>
  <mergeCells count="4">
    <mergeCell ref="A2:I2"/>
    <mergeCell ref="A3:I3"/>
    <mergeCell ref="A4:E4"/>
    <mergeCell ref="H30:I30"/>
  </mergeCells>
  <printOptions horizontalCentered="1"/>
  <pageMargins left="0.14375000000000002" right="0.19652777777777777" top="0.5902777777777778" bottom="0.5902777777777778" header="0.5118055555555556" footer="0.5118055555555556"/>
  <pageSetup fitToHeight="1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tabSelected="1" zoomScaleSheetLayoutView="100" workbookViewId="0" topLeftCell="A1">
      <selection activeCell="O9" sqref="O9"/>
    </sheetView>
  </sheetViews>
  <sheetFormatPr defaultColWidth="9.00390625" defaultRowHeight="12.75"/>
  <cols>
    <col min="1" max="1" width="20.125" style="1" customWidth="1"/>
    <col min="2" max="2" width="23.875" style="1" customWidth="1"/>
    <col min="3" max="3" width="10.125" style="1" customWidth="1"/>
    <col min="4" max="4" width="14.875" style="1" customWidth="1"/>
    <col min="5" max="5" width="11.25390625" style="1" bestFit="1" customWidth="1"/>
    <col min="6" max="6" width="6.00390625" style="1" customWidth="1"/>
    <col min="7" max="7" width="22.25390625" style="1" customWidth="1"/>
    <col min="8" max="8" width="8.75390625" style="1" customWidth="1"/>
    <col min="9" max="9" width="17.125" style="1" customWidth="1"/>
    <col min="10" max="10" width="16.375" style="1" bestFit="1" customWidth="1"/>
    <col min="11" max="11" width="14.875" style="1" bestFit="1" customWidth="1"/>
    <col min="12" max="12" width="24.75390625" style="1" customWidth="1"/>
    <col min="13" max="16384" width="9.125" style="1" customWidth="1"/>
  </cols>
  <sheetData>
    <row r="1" spans="1:12" ht="15">
      <c r="A1" s="4"/>
      <c r="L1" s="28" t="s">
        <v>44</v>
      </c>
    </row>
    <row r="2" spans="1:12" ht="21.75" customHeight="1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.75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9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3.5" thickBot="1">
      <c r="A5" s="47" t="s">
        <v>34</v>
      </c>
      <c r="B5" s="48"/>
      <c r="C5" s="48"/>
      <c r="D5" s="48"/>
      <c r="E5" s="48"/>
      <c r="F5" s="49"/>
      <c r="G5" s="50" t="s">
        <v>38</v>
      </c>
      <c r="H5" s="51"/>
      <c r="I5" s="51"/>
      <c r="J5" s="51"/>
      <c r="K5" s="51"/>
      <c r="L5" s="52"/>
    </row>
    <row r="6" spans="1:12" s="9" customFormat="1" ht="63.75">
      <c r="A6" s="26" t="s">
        <v>12</v>
      </c>
      <c r="B6" s="27" t="s">
        <v>0</v>
      </c>
      <c r="C6" s="27" t="s">
        <v>35</v>
      </c>
      <c r="D6" s="27" t="s">
        <v>11</v>
      </c>
      <c r="E6" s="27" t="s">
        <v>36</v>
      </c>
      <c r="F6" s="27" t="s">
        <v>2</v>
      </c>
      <c r="G6" s="29" t="s">
        <v>33</v>
      </c>
      <c r="H6" s="29" t="s">
        <v>3</v>
      </c>
      <c r="I6" s="29" t="s">
        <v>43</v>
      </c>
      <c r="J6" s="29" t="s">
        <v>37</v>
      </c>
      <c r="K6" s="29" t="s">
        <v>11</v>
      </c>
      <c r="L6" s="29" t="s">
        <v>32</v>
      </c>
    </row>
    <row r="7" spans="1:12" ht="54" customHeight="1">
      <c r="A7" s="10" t="s">
        <v>27</v>
      </c>
      <c r="B7" s="10" t="s">
        <v>15</v>
      </c>
      <c r="C7" s="36">
        <v>10</v>
      </c>
      <c r="D7" s="31">
        <v>6</v>
      </c>
      <c r="E7" s="31">
        <f>+D7*C7</f>
        <v>60</v>
      </c>
      <c r="F7" s="32" t="s">
        <v>4</v>
      </c>
      <c r="G7" s="34"/>
      <c r="H7" s="33"/>
      <c r="I7" s="37"/>
      <c r="J7" s="38" t="e">
        <f>+I7/H7</f>
        <v>#DIV/0!</v>
      </c>
      <c r="K7" s="31">
        <v>60</v>
      </c>
      <c r="L7" s="38" t="e">
        <f>+K7*J7</f>
        <v>#DIV/0!</v>
      </c>
    </row>
    <row r="8" spans="1:12" ht="54.95" customHeight="1">
      <c r="A8" s="10" t="s">
        <v>16</v>
      </c>
      <c r="B8" s="10" t="s">
        <v>17</v>
      </c>
      <c r="C8" s="36">
        <v>30</v>
      </c>
      <c r="D8" s="31">
        <v>8</v>
      </c>
      <c r="E8" s="31">
        <f aca="true" t="shared" si="0" ref="E8:E13">+D8*C8</f>
        <v>240</v>
      </c>
      <c r="F8" s="32" t="s">
        <v>26</v>
      </c>
      <c r="G8" s="35"/>
      <c r="H8" s="33"/>
      <c r="I8" s="37"/>
      <c r="J8" s="38" t="e">
        <f aca="true" t="shared" si="1" ref="J8:J13">+I8/H8</f>
        <v>#DIV/0!</v>
      </c>
      <c r="K8" s="31">
        <v>240</v>
      </c>
      <c r="L8" s="38" t="e">
        <f aca="true" t="shared" si="2" ref="L8:L13">+K8*J8</f>
        <v>#DIV/0!</v>
      </c>
    </row>
    <row r="9" spans="1:12" ht="54.95" customHeight="1">
      <c r="A9" s="10" t="s">
        <v>28</v>
      </c>
      <c r="B9" s="10" t="s">
        <v>19</v>
      </c>
      <c r="C9" s="32">
        <v>30</v>
      </c>
      <c r="D9" s="31">
        <v>11</v>
      </c>
      <c r="E9" s="31">
        <f t="shared" si="0"/>
        <v>330</v>
      </c>
      <c r="F9" s="32" t="s">
        <v>26</v>
      </c>
      <c r="G9" s="35"/>
      <c r="H9" s="33"/>
      <c r="I9" s="37"/>
      <c r="J9" s="38" t="e">
        <f t="shared" si="1"/>
        <v>#DIV/0!</v>
      </c>
      <c r="K9" s="31">
        <v>330</v>
      </c>
      <c r="L9" s="38" t="e">
        <f t="shared" si="2"/>
        <v>#DIV/0!</v>
      </c>
    </row>
    <row r="10" spans="1:13" ht="54.95" customHeight="1">
      <c r="A10" s="10" t="s">
        <v>25</v>
      </c>
      <c r="B10" s="10" t="s">
        <v>20</v>
      </c>
      <c r="C10" s="32">
        <v>25</v>
      </c>
      <c r="D10" s="31">
        <v>30</v>
      </c>
      <c r="E10" s="31">
        <f t="shared" si="0"/>
        <v>750</v>
      </c>
      <c r="F10" s="32" t="s">
        <v>4</v>
      </c>
      <c r="G10" s="35"/>
      <c r="H10" s="33"/>
      <c r="I10" s="37"/>
      <c r="J10" s="38" t="e">
        <f t="shared" si="1"/>
        <v>#DIV/0!</v>
      </c>
      <c r="K10" s="31">
        <v>750</v>
      </c>
      <c r="L10" s="38" t="e">
        <f t="shared" si="2"/>
        <v>#DIV/0!</v>
      </c>
      <c r="M10" s="24"/>
    </row>
    <row r="11" spans="1:13" ht="54.95" customHeight="1">
      <c r="A11" s="10" t="s">
        <v>21</v>
      </c>
      <c r="B11" s="10" t="s">
        <v>22</v>
      </c>
      <c r="C11" s="32">
        <v>30</v>
      </c>
      <c r="D11" s="31">
        <v>35</v>
      </c>
      <c r="E11" s="31">
        <f t="shared" si="0"/>
        <v>1050</v>
      </c>
      <c r="F11" s="32" t="s">
        <v>26</v>
      </c>
      <c r="G11" s="35"/>
      <c r="H11" s="33"/>
      <c r="I11" s="37"/>
      <c r="J11" s="38" t="e">
        <f t="shared" si="1"/>
        <v>#DIV/0!</v>
      </c>
      <c r="K11" s="31">
        <v>1050</v>
      </c>
      <c r="L11" s="38" t="e">
        <f t="shared" si="2"/>
        <v>#DIV/0!</v>
      </c>
      <c r="M11" s="24"/>
    </row>
    <row r="12" spans="1:13" ht="54.95" customHeight="1">
      <c r="A12" s="10" t="s">
        <v>23</v>
      </c>
      <c r="B12" s="10"/>
      <c r="C12" s="32">
        <v>500</v>
      </c>
      <c r="D12" s="31">
        <v>2</v>
      </c>
      <c r="E12" s="31">
        <f t="shared" si="0"/>
        <v>1000</v>
      </c>
      <c r="F12" s="32" t="s">
        <v>30</v>
      </c>
      <c r="G12" s="35"/>
      <c r="H12" s="33"/>
      <c r="I12" s="37"/>
      <c r="J12" s="38" t="e">
        <f t="shared" si="1"/>
        <v>#DIV/0!</v>
      </c>
      <c r="K12" s="31">
        <v>1000</v>
      </c>
      <c r="L12" s="38" t="e">
        <f t="shared" si="2"/>
        <v>#DIV/0!</v>
      </c>
      <c r="M12" s="24"/>
    </row>
    <row r="13" spans="1:13" ht="54.95" customHeight="1">
      <c r="A13" s="10" t="s">
        <v>24</v>
      </c>
      <c r="B13" s="10"/>
      <c r="C13" s="32">
        <v>500</v>
      </c>
      <c r="D13" s="31">
        <v>2</v>
      </c>
      <c r="E13" s="31">
        <f t="shared" si="0"/>
        <v>1000</v>
      </c>
      <c r="F13" s="32" t="s">
        <v>30</v>
      </c>
      <c r="G13" s="35"/>
      <c r="H13" s="33"/>
      <c r="I13" s="37"/>
      <c r="J13" s="38" t="e">
        <f t="shared" si="1"/>
        <v>#DIV/0!</v>
      </c>
      <c r="K13" s="31">
        <v>1000</v>
      </c>
      <c r="L13" s="38" t="e">
        <f t="shared" si="2"/>
        <v>#DIV/0!</v>
      </c>
      <c r="M13" s="24"/>
    </row>
    <row r="14" spans="1:12" s="4" customFormat="1" ht="18">
      <c r="A14" s="17" t="s">
        <v>5</v>
      </c>
      <c r="B14" s="18"/>
      <c r="C14" s="18"/>
      <c r="D14" s="40"/>
      <c r="E14" s="19"/>
      <c r="F14" s="19"/>
      <c r="G14" s="19"/>
      <c r="H14" s="19"/>
      <c r="I14" s="20"/>
      <c r="J14" s="20"/>
      <c r="K14" s="20"/>
      <c r="L14" s="39" t="e">
        <f>SUM(L7:L13)</f>
        <v>#DIV/0!</v>
      </c>
    </row>
    <row r="16" spans="1:12" ht="12.75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2.75">
      <c r="A17" s="23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ht="12.75">
      <c r="A18" s="23" t="s">
        <v>7</v>
      </c>
    </row>
    <row r="19" ht="12.75">
      <c r="A19" s="2" t="s">
        <v>8</v>
      </c>
    </row>
    <row r="20" ht="12.75">
      <c r="A20" s="2"/>
    </row>
    <row r="21" spans="1:2" ht="12.75">
      <c r="A21" s="30" t="s">
        <v>39</v>
      </c>
      <c r="B21" s="1" t="s">
        <v>40</v>
      </c>
    </row>
    <row r="22" ht="12.75">
      <c r="B22" s="1" t="s">
        <v>41</v>
      </c>
    </row>
    <row r="23" spans="1:2" ht="12.75">
      <c r="A23" s="2"/>
      <c r="B23" s="1" t="s">
        <v>42</v>
      </c>
    </row>
    <row r="24" ht="12.75">
      <c r="A24" s="2"/>
    </row>
    <row r="25" ht="12.75">
      <c r="A25" s="2"/>
    </row>
    <row r="26" spans="1:2" ht="12.75">
      <c r="A26" s="41" t="s">
        <v>9</v>
      </c>
      <c r="B26" s="42"/>
    </row>
    <row r="28" spans="9:12" ht="12.75">
      <c r="I28" s="46" t="s">
        <v>10</v>
      </c>
      <c r="J28" s="46"/>
      <c r="K28" s="46"/>
      <c r="L28" s="46"/>
    </row>
  </sheetData>
  <sheetProtection sheet="1" objects="1" scenarios="1"/>
  <mergeCells count="5">
    <mergeCell ref="A2:L2"/>
    <mergeCell ref="A3:L3"/>
    <mergeCell ref="A5:F5"/>
    <mergeCell ref="I28:L28"/>
    <mergeCell ref="G5:L5"/>
  </mergeCells>
  <printOptions horizontalCentered="1"/>
  <pageMargins left="0.25" right="0.25" top="0.75" bottom="0.75" header="0.3" footer="0.3"/>
  <pageSetup fitToHeight="1" fitToWidth="1"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GridLines="0" workbookViewId="0" topLeftCell="A1"/>
  </sheetViews>
  <sheetFormatPr defaultColWidth="9.00390625" defaultRowHeight="12.75"/>
  <sheetData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GridLines="0" workbookViewId="0" topLeftCell="A1"/>
  </sheetViews>
  <sheetFormatPr defaultColWidth="9.00390625" defaultRowHeight="12.75"/>
  <sheetData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Egerová</dc:creator>
  <cp:keywords/>
  <dc:description/>
  <cp:lastModifiedBy>Miroslav Otcovský</cp:lastModifiedBy>
  <cp:lastPrinted>2017-02-14T12:43:46Z</cp:lastPrinted>
  <dcterms:created xsi:type="dcterms:W3CDTF">2013-02-07T15:53:34Z</dcterms:created>
  <dcterms:modified xsi:type="dcterms:W3CDTF">2017-02-14T12:52:40Z</dcterms:modified>
  <cp:category/>
  <cp:version/>
  <cp:contentType/>
  <cp:contentStatus/>
</cp:coreProperties>
</file>