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 activeTab="0"/>
  </bookViews>
  <sheets>
    <sheet name="PKH 1589" sheetId="11" r:id="rId1"/>
  </sheets>
  <definedNames>
    <definedName name="x">#REF!</definedName>
  </definedNames>
  <calcPr calcId="162913"/>
</workbook>
</file>

<file path=xl/sharedStrings.xml><?xml version="1.0" encoding="utf-8"?>
<sst xmlns="http://schemas.openxmlformats.org/spreadsheetml/2006/main" count="141" uniqueCount="52">
  <si>
    <t>Místo:</t>
  </si>
  <si>
    <t>FIRMA:</t>
  </si>
  <si>
    <t>Popis prací</t>
  </si>
  <si>
    <t>Celková cena bez DPH</t>
  </si>
  <si>
    <t>Cena bez DPH</t>
  </si>
  <si>
    <t>DPH 21%</t>
  </si>
  <si>
    <t>Cena včetně DPH</t>
  </si>
  <si>
    <t>poznámky</t>
  </si>
  <si>
    <t>Odstranění původních maleb škrábáním</t>
  </si>
  <si>
    <t>Odstranění původního soklu opálením a broušením</t>
  </si>
  <si>
    <t>Nátěr - tónovaný email včetně základu - sokl</t>
  </si>
  <si>
    <t>Celoplošná oprava stěrkou včetně broušení - sokl</t>
  </si>
  <si>
    <t>Jednovrstvá penetrace</t>
  </si>
  <si>
    <t>Cena                    za jednotku</t>
  </si>
  <si>
    <t>Podkrušnohorská 1589</t>
  </si>
  <si>
    <t>Nátěr - tónovaný email včetně základu - vest. Skříň</t>
  </si>
  <si>
    <t>Nátěr - litinové topení</t>
  </si>
  <si>
    <t>Malování a nátěry interiéru Základní školy s rozšířenou výukou jazyků a Mateřské školy Litvínov, Podkrušnohorská 1589</t>
  </si>
  <si>
    <r>
      <rPr>
        <b/>
        <sz val="10"/>
        <color theme="1"/>
        <rFont val="Times New Roman"/>
        <family val="1"/>
      </rPr>
      <t>Záruka:</t>
    </r>
    <r>
      <rPr>
        <sz val="10"/>
        <color theme="1"/>
        <rFont val="Times New Roman"/>
        <family val="1"/>
      </rPr>
      <t xml:space="preserve">             měsíců</t>
    </r>
  </si>
  <si>
    <t>Množství (m2)</t>
  </si>
  <si>
    <t>Malba interiér. dvojnásobná bílá, otěru odol.</t>
  </si>
  <si>
    <t>Malba interiér. dvojnásobná tón., otěru odol.</t>
  </si>
  <si>
    <t>chodba žlutá budova - 1. patro</t>
  </si>
  <si>
    <t>učebna č. 11 - žlutá budova</t>
  </si>
  <si>
    <t>učebna č. 13 - žlutá budova</t>
  </si>
  <si>
    <t>učebna č. 17 - žlutá budova</t>
  </si>
  <si>
    <t>učebna č. 43</t>
  </si>
  <si>
    <t>učebna č. 44</t>
  </si>
  <si>
    <t>chodba modrá budova - prostřední dlouhá</t>
  </si>
  <si>
    <t>Schodiště - modrá budova</t>
  </si>
  <si>
    <t>WC chlapci - modrá budova</t>
  </si>
  <si>
    <t>Školní klub</t>
  </si>
  <si>
    <t>Tělocvična</t>
  </si>
  <si>
    <t>žlutá, oranžová</t>
  </si>
  <si>
    <t>okrová</t>
  </si>
  <si>
    <t>bílá</t>
  </si>
  <si>
    <t>světle zelená</t>
  </si>
  <si>
    <t>učebna č. 1</t>
  </si>
  <si>
    <t>světle žlutá</t>
  </si>
  <si>
    <t>světle zelená (dlouhá stěna), bílá</t>
  </si>
  <si>
    <t xml:space="preserve">žlutá </t>
  </si>
  <si>
    <t>oranžová</t>
  </si>
  <si>
    <t>Šatny u tělocvičny</t>
  </si>
  <si>
    <t>Vestibul modrá budova</t>
  </si>
  <si>
    <t>Šatna kuchařek</t>
  </si>
  <si>
    <t>nádech modré</t>
  </si>
  <si>
    <t>nádech zelené a bílá</t>
  </si>
  <si>
    <t>modrá</t>
  </si>
  <si>
    <t>V     Litvínově                            dne                       Podpis</t>
  </si>
  <si>
    <t xml:space="preserve"> Příloha č. 4 - Položkový rozpočet</t>
  </si>
  <si>
    <t>oranžová - vlny</t>
  </si>
  <si>
    <t>světle modrá - vlny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</si>
</sst>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/>
    </xf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2" borderId="9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2" fontId="5" fillId="0" borderId="7" xfId="0" applyNumberFormat="1" applyFont="1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7" xfId="0" applyFont="1" applyFill="1" applyBorder="1"/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/>
    <xf numFmtId="0" fontId="5" fillId="0" borderId="2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0" xfId="0" applyFill="1"/>
    <xf numFmtId="0" fontId="3" fillId="2" borderId="2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2" borderId="24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workbookViewId="0" topLeftCell="A115">
      <selection activeCell="K125" sqref="K125"/>
    </sheetView>
  </sheetViews>
  <sheetFormatPr defaultColWidth="9.140625" defaultRowHeight="15"/>
  <cols>
    <col min="1" max="1" width="15.57421875" style="0" customWidth="1"/>
    <col min="2" max="2" width="26.00390625" style="0" customWidth="1"/>
    <col min="3" max="3" width="10.8515625" style="0" customWidth="1"/>
    <col min="4" max="4" width="9.421875" style="0" customWidth="1"/>
    <col min="5" max="5" width="10.421875" style="0" customWidth="1"/>
    <col min="6" max="6" width="25.57421875" style="0" customWidth="1"/>
  </cols>
  <sheetData>
    <row r="1" spans="1:6" ht="15">
      <c r="A1" s="85" t="s">
        <v>49</v>
      </c>
      <c r="B1" s="85"/>
      <c r="C1" s="85"/>
      <c r="D1" s="85"/>
      <c r="E1" s="85"/>
      <c r="F1" s="85"/>
    </row>
    <row r="2" spans="1:6" ht="26.25" customHeight="1">
      <c r="A2" s="86" t="s">
        <v>17</v>
      </c>
      <c r="B2" s="86"/>
      <c r="C2" s="86"/>
      <c r="D2" s="86"/>
      <c r="E2" s="86"/>
      <c r="F2" s="72"/>
    </row>
    <row r="3" spans="1:6" ht="15">
      <c r="A3" s="8" t="s">
        <v>0</v>
      </c>
      <c r="B3" s="72" t="s">
        <v>14</v>
      </c>
      <c r="C3" s="72"/>
      <c r="D3" s="72"/>
      <c r="E3" s="72"/>
      <c r="F3" s="72"/>
    </row>
    <row r="4" spans="1:6" ht="18.6" customHeight="1">
      <c r="A4" s="87" t="s">
        <v>1</v>
      </c>
      <c r="B4" s="87"/>
      <c r="C4" s="88" t="s">
        <v>18</v>
      </c>
      <c r="D4" s="88"/>
      <c r="E4" s="88"/>
      <c r="F4" s="72"/>
    </row>
    <row r="5" spans="1:14" ht="39">
      <c r="A5" s="89" t="s">
        <v>2</v>
      </c>
      <c r="B5" s="89"/>
      <c r="C5" s="7" t="s">
        <v>19</v>
      </c>
      <c r="D5" s="9" t="s">
        <v>13</v>
      </c>
      <c r="E5" s="9" t="s">
        <v>3</v>
      </c>
      <c r="F5" s="10" t="s">
        <v>7</v>
      </c>
      <c r="I5" s="58"/>
      <c r="J5" s="58"/>
      <c r="K5" s="58"/>
      <c r="L5" s="58"/>
      <c r="M5" s="58"/>
      <c r="N5" s="58"/>
    </row>
    <row r="6" spans="9:14" ht="15">
      <c r="I6" s="90"/>
      <c r="J6" s="90"/>
      <c r="K6" s="90"/>
      <c r="L6" s="90"/>
      <c r="M6" s="90"/>
      <c r="N6" s="83"/>
    </row>
    <row r="7" spans="9:14" ht="15">
      <c r="I7" s="83"/>
      <c r="J7" s="83"/>
      <c r="K7" s="59"/>
      <c r="L7" s="59"/>
      <c r="M7" s="59"/>
      <c r="N7" s="60"/>
    </row>
    <row r="8" spans="1:14" ht="16.5" customHeight="1">
      <c r="A8" s="70" t="s">
        <v>23</v>
      </c>
      <c r="B8" s="71"/>
      <c r="C8" s="39"/>
      <c r="D8" s="39"/>
      <c r="E8" s="39"/>
      <c r="F8" s="41"/>
      <c r="I8" s="83"/>
      <c r="J8" s="83"/>
      <c r="K8" s="59"/>
      <c r="L8" s="59"/>
      <c r="M8" s="59"/>
      <c r="N8" s="59"/>
    </row>
    <row r="9" spans="1:14" ht="15">
      <c r="A9" s="62" t="s">
        <v>12</v>
      </c>
      <c r="B9" s="62"/>
      <c r="C9" s="11">
        <v>120.36</v>
      </c>
      <c r="D9" s="11"/>
      <c r="E9" s="11">
        <f>C9*D9</f>
        <v>0</v>
      </c>
      <c r="F9" s="11"/>
      <c r="I9" s="83"/>
      <c r="J9" s="83"/>
      <c r="K9" s="59"/>
      <c r="L9" s="59"/>
      <c r="M9" s="59"/>
      <c r="N9" s="59"/>
    </row>
    <row r="10" spans="1:14" ht="15">
      <c r="A10" s="62" t="s">
        <v>20</v>
      </c>
      <c r="B10" s="62"/>
      <c r="C10" s="11">
        <v>62.4</v>
      </c>
      <c r="D10" s="11"/>
      <c r="E10" s="11">
        <f aca="true" t="shared" si="0" ref="E10:E16">C10*D10</f>
        <v>0</v>
      </c>
      <c r="F10" s="11"/>
      <c r="I10" s="63"/>
      <c r="J10" s="63"/>
      <c r="K10" s="59"/>
      <c r="L10" s="59"/>
      <c r="M10" s="59"/>
      <c r="N10" s="59"/>
    </row>
    <row r="11" spans="1:14" ht="15">
      <c r="A11" s="62" t="s">
        <v>21</v>
      </c>
      <c r="B11" s="62"/>
      <c r="C11" s="11">
        <v>57.96</v>
      </c>
      <c r="D11" s="11"/>
      <c r="E11" s="11">
        <f t="shared" si="0"/>
        <v>0</v>
      </c>
      <c r="F11" s="18" t="s">
        <v>33</v>
      </c>
      <c r="I11" s="84"/>
      <c r="J11" s="84"/>
      <c r="K11" s="83"/>
      <c r="L11" s="83"/>
      <c r="M11" s="83"/>
      <c r="N11" s="83"/>
    </row>
    <row r="12" spans="1:14" ht="15">
      <c r="A12" s="62" t="s">
        <v>8</v>
      </c>
      <c r="B12" s="62"/>
      <c r="C12" s="11">
        <v>0</v>
      </c>
      <c r="D12" s="11"/>
      <c r="E12" s="11">
        <f t="shared" si="0"/>
        <v>0</v>
      </c>
      <c r="F12" s="11"/>
      <c r="I12" s="83"/>
      <c r="J12" s="83"/>
      <c r="K12" s="59"/>
      <c r="L12" s="59"/>
      <c r="M12" s="59"/>
      <c r="N12" s="60"/>
    </row>
    <row r="13" spans="1:14" ht="15">
      <c r="A13" s="62" t="s">
        <v>9</v>
      </c>
      <c r="B13" s="62"/>
      <c r="C13" s="11">
        <v>0</v>
      </c>
      <c r="D13" s="11"/>
      <c r="E13" s="11">
        <f t="shared" si="0"/>
        <v>0</v>
      </c>
      <c r="F13" s="11"/>
      <c r="I13" s="83"/>
      <c r="J13" s="83"/>
      <c r="K13" s="59"/>
      <c r="L13" s="59"/>
      <c r="M13" s="59"/>
      <c r="N13" s="59"/>
    </row>
    <row r="14" spans="1:14" ht="15">
      <c r="A14" s="62" t="s">
        <v>11</v>
      </c>
      <c r="B14" s="62"/>
      <c r="C14" s="11">
        <v>0</v>
      </c>
      <c r="D14" s="11"/>
      <c r="E14" s="11">
        <f t="shared" si="0"/>
        <v>0</v>
      </c>
      <c r="F14" s="11"/>
      <c r="I14" s="83"/>
      <c r="J14" s="83"/>
      <c r="K14" s="59"/>
      <c r="L14" s="59"/>
      <c r="M14" s="59"/>
      <c r="N14" s="59"/>
    </row>
    <row r="15" spans="1:14" ht="15">
      <c r="A15" s="64" t="s">
        <v>10</v>
      </c>
      <c r="B15" s="64"/>
      <c r="C15" s="11">
        <v>52.5</v>
      </c>
      <c r="D15" s="11"/>
      <c r="E15" s="11">
        <f t="shared" si="0"/>
        <v>0</v>
      </c>
      <c r="F15" s="18" t="s">
        <v>34</v>
      </c>
      <c r="I15" s="83"/>
      <c r="J15" s="83"/>
      <c r="K15" s="59"/>
      <c r="L15" s="59"/>
      <c r="M15" s="59"/>
      <c r="N15" s="59"/>
    </row>
    <row r="16" spans="1:14" ht="15.75" thickBot="1">
      <c r="A16" s="65" t="s">
        <v>15</v>
      </c>
      <c r="B16" s="66"/>
      <c r="C16" s="44">
        <v>8.26</v>
      </c>
      <c r="D16" s="11"/>
      <c r="E16" s="11">
        <f t="shared" si="0"/>
        <v>0</v>
      </c>
      <c r="F16" s="18" t="s">
        <v>35</v>
      </c>
      <c r="I16" s="83"/>
      <c r="J16" s="83"/>
      <c r="K16" s="59"/>
      <c r="L16" s="59"/>
      <c r="M16" s="59"/>
      <c r="N16" s="59"/>
    </row>
    <row r="17" spans="1:6" ht="15.75" thickBot="1">
      <c r="A17" s="67"/>
      <c r="B17" s="17"/>
      <c r="C17" s="14"/>
      <c r="D17" s="14"/>
      <c r="E17" s="15">
        <f>SUM(E9:E16)</f>
        <v>0</v>
      </c>
      <c r="F17" s="16"/>
    </row>
    <row r="18" spans="1:6" ht="15.75" customHeight="1">
      <c r="A18" s="70" t="s">
        <v>24</v>
      </c>
      <c r="B18" s="71"/>
      <c r="C18" s="39"/>
      <c r="D18" s="39"/>
      <c r="E18" s="40"/>
      <c r="F18" s="41"/>
    </row>
    <row r="19" spans="1:6" ht="15">
      <c r="A19" s="72" t="s">
        <v>12</v>
      </c>
      <c r="B19" s="72"/>
      <c r="C19" s="11">
        <v>120.36</v>
      </c>
      <c r="D19" s="11"/>
      <c r="E19" s="11">
        <f>C19*D19</f>
        <v>0</v>
      </c>
      <c r="F19" s="11"/>
    </row>
    <row r="20" spans="1:6" ht="15">
      <c r="A20" s="72" t="s">
        <v>20</v>
      </c>
      <c r="B20" s="72"/>
      <c r="C20" s="11">
        <v>62.4</v>
      </c>
      <c r="D20" s="11"/>
      <c r="E20" s="11">
        <f aca="true" t="shared" si="1" ref="E20:E26">C20*D20</f>
        <v>0</v>
      </c>
      <c r="F20" s="11"/>
    </row>
    <row r="21" spans="1:6" ht="15">
      <c r="A21" s="72" t="s">
        <v>21</v>
      </c>
      <c r="B21" s="72"/>
      <c r="C21" s="11">
        <v>57.96</v>
      </c>
      <c r="D21" s="11"/>
      <c r="E21" s="11">
        <f t="shared" si="1"/>
        <v>0</v>
      </c>
      <c r="F21" s="18" t="s">
        <v>33</v>
      </c>
    </row>
    <row r="22" spans="1:6" ht="15">
      <c r="A22" s="72" t="s">
        <v>8</v>
      </c>
      <c r="B22" s="72"/>
      <c r="C22" s="11">
        <v>120.36</v>
      </c>
      <c r="D22" s="11"/>
      <c r="E22" s="11">
        <f t="shared" si="1"/>
        <v>0</v>
      </c>
      <c r="F22" s="11"/>
    </row>
    <row r="23" spans="1:6" ht="15">
      <c r="A23" s="72" t="s">
        <v>9</v>
      </c>
      <c r="B23" s="72"/>
      <c r="C23" s="11">
        <v>0</v>
      </c>
      <c r="D23" s="11"/>
      <c r="E23" s="11">
        <f t="shared" si="1"/>
        <v>0</v>
      </c>
      <c r="F23" s="11"/>
    </row>
    <row r="24" spans="1:6" ht="15">
      <c r="A24" s="72" t="s">
        <v>11</v>
      </c>
      <c r="B24" s="72"/>
      <c r="C24" s="11">
        <v>0</v>
      </c>
      <c r="D24" s="11"/>
      <c r="E24" s="11">
        <f t="shared" si="1"/>
        <v>0</v>
      </c>
      <c r="F24" s="11"/>
    </row>
    <row r="25" spans="1:6" ht="15">
      <c r="A25" s="73" t="s">
        <v>10</v>
      </c>
      <c r="B25" s="73"/>
      <c r="C25" s="11">
        <v>52.5</v>
      </c>
      <c r="D25" s="11"/>
      <c r="E25" s="11">
        <f t="shared" si="1"/>
        <v>0</v>
      </c>
      <c r="F25" s="18" t="s">
        <v>34</v>
      </c>
    </row>
    <row r="26" spans="1:6" ht="15.75" thickBot="1">
      <c r="A26" s="76" t="s">
        <v>15</v>
      </c>
      <c r="B26" s="77"/>
      <c r="C26" s="11">
        <v>11.02</v>
      </c>
      <c r="D26" s="11"/>
      <c r="E26" s="11">
        <f t="shared" si="1"/>
        <v>0</v>
      </c>
      <c r="F26" s="18"/>
    </row>
    <row r="27" spans="1:6" ht="15.75" thickBot="1">
      <c r="A27" s="67"/>
      <c r="B27" s="17"/>
      <c r="C27" s="14"/>
      <c r="D27" s="14"/>
      <c r="E27" s="15">
        <f>SUM(E19:E26)</f>
        <v>0</v>
      </c>
      <c r="F27" s="16"/>
    </row>
    <row r="28" spans="1:6" ht="15">
      <c r="A28" s="70" t="s">
        <v>25</v>
      </c>
      <c r="B28" s="71"/>
      <c r="C28" s="39"/>
      <c r="D28" s="39"/>
      <c r="E28" s="40"/>
      <c r="F28" s="41"/>
    </row>
    <row r="29" spans="1:6" ht="15">
      <c r="A29" s="72" t="s">
        <v>12</v>
      </c>
      <c r="B29" s="72"/>
      <c r="C29" s="11">
        <v>120.36</v>
      </c>
      <c r="D29" s="11"/>
      <c r="E29" s="11">
        <f>C29*D29</f>
        <v>0</v>
      </c>
      <c r="F29" s="11"/>
    </row>
    <row r="30" spans="1:6" ht="15">
      <c r="A30" s="72" t="s">
        <v>20</v>
      </c>
      <c r="B30" s="72"/>
      <c r="C30" s="11">
        <v>62.4</v>
      </c>
      <c r="D30" s="11"/>
      <c r="E30" s="11">
        <f aca="true" t="shared" si="2" ref="E30:E36">C30*D30</f>
        <v>0</v>
      </c>
      <c r="F30" s="11"/>
    </row>
    <row r="31" spans="1:6" ht="15">
      <c r="A31" s="72" t="s">
        <v>21</v>
      </c>
      <c r="B31" s="72"/>
      <c r="C31" s="11">
        <v>57.96</v>
      </c>
      <c r="D31" s="11"/>
      <c r="E31" s="11">
        <f t="shared" si="2"/>
        <v>0</v>
      </c>
      <c r="F31" s="18" t="s">
        <v>45</v>
      </c>
    </row>
    <row r="32" spans="1:6" ht="15">
      <c r="A32" s="72" t="s">
        <v>8</v>
      </c>
      <c r="B32" s="72"/>
      <c r="C32" s="11">
        <v>120.36</v>
      </c>
      <c r="D32" s="11"/>
      <c r="E32" s="11">
        <f t="shared" si="2"/>
        <v>0</v>
      </c>
      <c r="F32" s="11"/>
    </row>
    <row r="33" spans="1:6" ht="15">
      <c r="A33" s="72" t="s">
        <v>9</v>
      </c>
      <c r="B33" s="72"/>
      <c r="C33" s="11">
        <v>0</v>
      </c>
      <c r="D33" s="11"/>
      <c r="E33" s="11">
        <f t="shared" si="2"/>
        <v>0</v>
      </c>
      <c r="F33" s="11"/>
    </row>
    <row r="34" spans="1:6" ht="15">
      <c r="A34" s="72" t="s">
        <v>11</v>
      </c>
      <c r="B34" s="72"/>
      <c r="C34" s="11">
        <v>0</v>
      </c>
      <c r="D34" s="11"/>
      <c r="E34" s="11">
        <f t="shared" si="2"/>
        <v>0</v>
      </c>
      <c r="F34" s="11"/>
    </row>
    <row r="35" spans="1:6" ht="15">
      <c r="A35" s="73" t="s">
        <v>10</v>
      </c>
      <c r="B35" s="73"/>
      <c r="C35" s="11">
        <v>52.5</v>
      </c>
      <c r="D35" s="11"/>
      <c r="E35" s="11">
        <f t="shared" si="2"/>
        <v>0</v>
      </c>
      <c r="F35" s="18" t="s">
        <v>36</v>
      </c>
    </row>
    <row r="36" spans="1:6" ht="15.75" thickBot="1">
      <c r="A36" s="76" t="s">
        <v>15</v>
      </c>
      <c r="B36" s="77"/>
      <c r="C36" s="11">
        <v>11.02</v>
      </c>
      <c r="D36" s="11"/>
      <c r="E36" s="11">
        <f t="shared" si="2"/>
        <v>0</v>
      </c>
      <c r="F36" s="18" t="s">
        <v>35</v>
      </c>
    </row>
    <row r="37" spans="1:6" ht="15" customHeight="1" thickBot="1">
      <c r="A37" s="67"/>
      <c r="B37" s="17"/>
      <c r="C37" s="14"/>
      <c r="D37" s="14"/>
      <c r="E37" s="15">
        <f>SUM(E29:E36)</f>
        <v>0</v>
      </c>
      <c r="F37" s="16"/>
    </row>
    <row r="39" spans="1:6" ht="15">
      <c r="A39" s="78" t="s">
        <v>22</v>
      </c>
      <c r="B39" s="79"/>
      <c r="C39" s="79"/>
      <c r="D39" s="79"/>
      <c r="E39" s="79"/>
      <c r="F39" s="80"/>
    </row>
    <row r="40" spans="1:6" ht="15">
      <c r="A40" s="72" t="s">
        <v>12</v>
      </c>
      <c r="B40" s="72"/>
      <c r="C40" s="11">
        <v>0</v>
      </c>
      <c r="D40" s="11"/>
      <c r="E40" s="11">
        <f>C40*D40</f>
        <v>0</v>
      </c>
      <c r="F40" s="11"/>
    </row>
    <row r="41" spans="1:6" ht="15">
      <c r="A41" s="72" t="s">
        <v>20</v>
      </c>
      <c r="B41" s="72"/>
      <c r="C41" s="11">
        <v>425.94</v>
      </c>
      <c r="D41" s="11"/>
      <c r="E41" s="11">
        <f aca="true" t="shared" si="3" ref="E41:E45">C41*D41</f>
        <v>0</v>
      </c>
      <c r="F41" s="11"/>
    </row>
    <row r="42" spans="1:6" ht="15">
      <c r="A42" s="62" t="s">
        <v>8</v>
      </c>
      <c r="B42" s="62"/>
      <c r="C42" s="11">
        <v>0</v>
      </c>
      <c r="D42" s="11"/>
      <c r="E42" s="12">
        <f t="shared" si="3"/>
        <v>0</v>
      </c>
      <c r="F42" s="11"/>
    </row>
    <row r="43" spans="1:6" ht="15">
      <c r="A43" s="72" t="s">
        <v>9</v>
      </c>
      <c r="B43" s="72"/>
      <c r="C43" s="14">
        <v>0</v>
      </c>
      <c r="D43" s="14"/>
      <c r="E43" s="12">
        <f t="shared" si="3"/>
        <v>0</v>
      </c>
      <c r="F43" s="16"/>
    </row>
    <row r="44" spans="1:6" ht="15">
      <c r="A44" s="81" t="s">
        <v>11</v>
      </c>
      <c r="B44" s="82"/>
      <c r="C44" s="14">
        <v>0</v>
      </c>
      <c r="D44" s="14"/>
      <c r="E44" s="12">
        <f t="shared" si="3"/>
        <v>0</v>
      </c>
      <c r="F44" s="16"/>
    </row>
    <row r="45" spans="1:6" ht="15.75" thickBot="1">
      <c r="A45" s="73" t="s">
        <v>10</v>
      </c>
      <c r="B45" s="73"/>
      <c r="C45" s="14">
        <v>93.75</v>
      </c>
      <c r="D45" s="14"/>
      <c r="E45" s="12">
        <f t="shared" si="3"/>
        <v>0</v>
      </c>
      <c r="F45" s="21" t="s">
        <v>50</v>
      </c>
    </row>
    <row r="46" spans="1:6" ht="15.75" thickBot="1">
      <c r="A46" s="68"/>
      <c r="B46" s="13"/>
      <c r="C46" s="14"/>
      <c r="D46" s="14"/>
      <c r="E46" s="15">
        <f>SUM(E40:E45)</f>
        <v>0</v>
      </c>
      <c r="F46" s="16"/>
    </row>
    <row r="47" spans="1:6" ht="15">
      <c r="A47" s="70" t="s">
        <v>37</v>
      </c>
      <c r="B47" s="71"/>
      <c r="C47" s="39"/>
      <c r="D47" s="39"/>
      <c r="E47" s="40"/>
      <c r="F47" s="41"/>
    </row>
    <row r="48" spans="1:6" ht="15">
      <c r="A48" s="72" t="s">
        <v>12</v>
      </c>
      <c r="B48" s="72"/>
      <c r="C48" s="11">
        <v>120.36</v>
      </c>
      <c r="D48" s="11"/>
      <c r="E48" s="11">
        <f>C48*D48</f>
        <v>0</v>
      </c>
      <c r="F48" s="11"/>
    </row>
    <row r="49" spans="1:6" ht="15">
      <c r="A49" s="72" t="s">
        <v>20</v>
      </c>
      <c r="B49" s="72"/>
      <c r="C49" s="11">
        <v>120.36</v>
      </c>
      <c r="D49" s="11"/>
      <c r="E49" s="11">
        <f aca="true" t="shared" si="4" ref="E49:E53">C49*D49</f>
        <v>0</v>
      </c>
      <c r="F49" s="11"/>
    </row>
    <row r="50" spans="1:6" ht="15">
      <c r="A50" s="72" t="s">
        <v>8</v>
      </c>
      <c r="B50" s="72"/>
      <c r="C50" s="11">
        <v>120.36</v>
      </c>
      <c r="D50" s="11"/>
      <c r="E50" s="11">
        <f t="shared" si="4"/>
        <v>0</v>
      </c>
      <c r="F50" s="11"/>
    </row>
    <row r="51" spans="1:6" ht="15">
      <c r="A51" s="72" t="s">
        <v>9</v>
      </c>
      <c r="B51" s="72"/>
      <c r="C51" s="11">
        <v>0</v>
      </c>
      <c r="D51" s="11"/>
      <c r="E51" s="11">
        <f t="shared" si="4"/>
        <v>0</v>
      </c>
      <c r="F51" s="11"/>
    </row>
    <row r="52" spans="1:6" ht="15">
      <c r="A52" s="72" t="s">
        <v>11</v>
      </c>
      <c r="B52" s="72"/>
      <c r="C52" s="11">
        <v>0</v>
      </c>
      <c r="D52" s="11"/>
      <c r="E52" s="11">
        <f t="shared" si="4"/>
        <v>0</v>
      </c>
      <c r="F52" s="11"/>
    </row>
    <row r="53" spans="1:6" ht="15.75" thickBot="1">
      <c r="A53" s="73" t="s">
        <v>10</v>
      </c>
      <c r="B53" s="73"/>
      <c r="C53" s="11">
        <v>52.5</v>
      </c>
      <c r="D53" s="11"/>
      <c r="E53" s="11">
        <f t="shared" si="4"/>
        <v>0</v>
      </c>
      <c r="F53" s="18" t="s">
        <v>38</v>
      </c>
    </row>
    <row r="54" spans="1:6" ht="15.75" thickBot="1">
      <c r="A54" s="19"/>
      <c r="B54" s="20"/>
      <c r="C54" s="14"/>
      <c r="D54" s="14"/>
      <c r="E54" s="15">
        <f>SUM(E48:E53)</f>
        <v>0</v>
      </c>
      <c r="F54" s="21"/>
    </row>
    <row r="55" spans="1:6" ht="15">
      <c r="A55" s="70" t="s">
        <v>26</v>
      </c>
      <c r="B55" s="71"/>
      <c r="C55" s="39"/>
      <c r="D55" s="39"/>
      <c r="E55" s="40"/>
      <c r="F55" s="41"/>
    </row>
    <row r="56" spans="1:6" ht="15">
      <c r="A56" s="72" t="s">
        <v>12</v>
      </c>
      <c r="B56" s="72"/>
      <c r="C56" s="11">
        <v>120.36</v>
      </c>
      <c r="D56" s="11"/>
      <c r="E56" s="11">
        <f>C56*D56</f>
        <v>0</v>
      </c>
      <c r="F56" s="11"/>
    </row>
    <row r="57" spans="1:6" ht="15">
      <c r="A57" s="72" t="s">
        <v>20</v>
      </c>
      <c r="B57" s="72"/>
      <c r="C57" s="11">
        <v>62.4</v>
      </c>
      <c r="D57" s="11"/>
      <c r="E57" s="11">
        <f aca="true" t="shared" si="5" ref="E57:E63">C57*D57</f>
        <v>0</v>
      </c>
      <c r="F57" s="11"/>
    </row>
    <row r="58" spans="1:6" ht="15">
      <c r="A58" s="72" t="s">
        <v>21</v>
      </c>
      <c r="B58" s="72"/>
      <c r="C58" s="11">
        <v>57.96</v>
      </c>
      <c r="D58" s="11"/>
      <c r="E58" s="11">
        <f t="shared" si="5"/>
        <v>0</v>
      </c>
      <c r="F58" s="18" t="s">
        <v>39</v>
      </c>
    </row>
    <row r="59" spans="1:6" ht="15">
      <c r="A59" s="72" t="s">
        <v>8</v>
      </c>
      <c r="B59" s="72"/>
      <c r="C59" s="11">
        <v>120.36</v>
      </c>
      <c r="D59" s="11"/>
      <c r="E59" s="11">
        <f t="shared" si="5"/>
        <v>0</v>
      </c>
      <c r="F59" s="11"/>
    </row>
    <row r="60" spans="1:6" ht="15">
      <c r="A60" s="72" t="s">
        <v>9</v>
      </c>
      <c r="B60" s="72"/>
      <c r="C60" s="11">
        <v>0</v>
      </c>
      <c r="D60" s="11"/>
      <c r="E60" s="11">
        <f t="shared" si="5"/>
        <v>0</v>
      </c>
      <c r="F60" s="11"/>
    </row>
    <row r="61" spans="1:6" ht="15">
      <c r="A61" s="72" t="s">
        <v>11</v>
      </c>
      <c r="B61" s="72"/>
      <c r="C61" s="11">
        <v>0</v>
      </c>
      <c r="D61" s="11"/>
      <c r="E61" s="11">
        <f t="shared" si="5"/>
        <v>0</v>
      </c>
      <c r="F61" s="11"/>
    </row>
    <row r="62" spans="1:6" ht="15">
      <c r="A62" s="73" t="s">
        <v>10</v>
      </c>
      <c r="B62" s="73"/>
      <c r="C62" s="11">
        <v>52.5</v>
      </c>
      <c r="D62" s="11"/>
      <c r="E62" s="11">
        <f t="shared" si="5"/>
        <v>0</v>
      </c>
      <c r="F62" s="18" t="s">
        <v>36</v>
      </c>
    </row>
    <row r="63" spans="1:6" ht="15.75" thickBot="1">
      <c r="A63" s="76" t="s">
        <v>15</v>
      </c>
      <c r="B63" s="77"/>
      <c r="C63" s="11">
        <v>4.7</v>
      </c>
      <c r="D63" s="11"/>
      <c r="E63" s="11">
        <f t="shared" si="5"/>
        <v>0</v>
      </c>
      <c r="F63" s="18"/>
    </row>
    <row r="64" spans="1:6" ht="15.75" thickBot="1">
      <c r="A64" s="19"/>
      <c r="B64" s="20"/>
      <c r="C64" s="14"/>
      <c r="D64" s="14"/>
      <c r="E64" s="15">
        <f>SUM(E56:E63)</f>
        <v>0</v>
      </c>
      <c r="F64" s="21"/>
    </row>
    <row r="65" spans="1:6" ht="15" customHeight="1">
      <c r="A65" s="70" t="s">
        <v>27</v>
      </c>
      <c r="B65" s="71"/>
      <c r="C65" s="39"/>
      <c r="D65" s="39"/>
      <c r="E65" s="40"/>
      <c r="F65" s="41"/>
    </row>
    <row r="66" spans="1:6" ht="15">
      <c r="A66" s="72" t="s">
        <v>12</v>
      </c>
      <c r="B66" s="72"/>
      <c r="C66" s="11">
        <v>120.36</v>
      </c>
      <c r="D66" s="11"/>
      <c r="E66" s="11">
        <f>C66*D66</f>
        <v>0</v>
      </c>
      <c r="F66" s="11"/>
    </row>
    <row r="67" spans="1:6" ht="15">
      <c r="A67" s="72" t="s">
        <v>20</v>
      </c>
      <c r="B67" s="72"/>
      <c r="C67" s="11">
        <v>62.4</v>
      </c>
      <c r="D67" s="11"/>
      <c r="E67" s="11">
        <f aca="true" t="shared" si="6" ref="E67:E73">C67*D67</f>
        <v>0</v>
      </c>
      <c r="F67" s="11"/>
    </row>
    <row r="68" spans="1:6" ht="15">
      <c r="A68" s="72" t="s">
        <v>21</v>
      </c>
      <c r="B68" s="72"/>
      <c r="C68" s="11">
        <v>57.96</v>
      </c>
      <c r="D68" s="11"/>
      <c r="E68" s="11">
        <f t="shared" si="6"/>
        <v>0</v>
      </c>
      <c r="F68" s="18" t="s">
        <v>40</v>
      </c>
    </row>
    <row r="69" spans="1:6" ht="15">
      <c r="A69" s="72" t="s">
        <v>8</v>
      </c>
      <c r="B69" s="72"/>
      <c r="C69" s="11">
        <v>120.36</v>
      </c>
      <c r="D69" s="11"/>
      <c r="E69" s="11">
        <f t="shared" si="6"/>
        <v>0</v>
      </c>
      <c r="F69" s="11"/>
    </row>
    <row r="70" spans="1:6" ht="15">
      <c r="A70" s="72" t="s">
        <v>9</v>
      </c>
      <c r="B70" s="72"/>
      <c r="C70" s="11">
        <v>0</v>
      </c>
      <c r="D70" s="11"/>
      <c r="E70" s="11">
        <f t="shared" si="6"/>
        <v>0</v>
      </c>
      <c r="F70" s="11"/>
    </row>
    <row r="71" spans="1:6" ht="15">
      <c r="A71" s="72" t="s">
        <v>11</v>
      </c>
      <c r="B71" s="72"/>
      <c r="C71" s="11">
        <v>0</v>
      </c>
      <c r="D71" s="11"/>
      <c r="E71" s="11">
        <f t="shared" si="6"/>
        <v>0</v>
      </c>
      <c r="F71" s="11"/>
    </row>
    <row r="72" spans="1:6" ht="15" customHeight="1">
      <c r="A72" s="73" t="s">
        <v>10</v>
      </c>
      <c r="B72" s="73"/>
      <c r="C72" s="11">
        <v>52.5</v>
      </c>
      <c r="D72" s="11"/>
      <c r="E72" s="11">
        <f t="shared" si="6"/>
        <v>0</v>
      </c>
      <c r="F72" s="18" t="s">
        <v>41</v>
      </c>
    </row>
    <row r="73" spans="1:6" ht="15.75" thickBot="1">
      <c r="A73" s="76" t="s">
        <v>15</v>
      </c>
      <c r="B73" s="77"/>
      <c r="C73" s="11">
        <v>4.7</v>
      </c>
      <c r="D73" s="11"/>
      <c r="E73" s="11">
        <f t="shared" si="6"/>
        <v>0</v>
      </c>
      <c r="F73" s="18"/>
    </row>
    <row r="74" spans="1:6" ht="15.75" thickBot="1">
      <c r="A74" s="19"/>
      <c r="B74" s="20"/>
      <c r="C74" s="14"/>
      <c r="D74" s="14"/>
      <c r="E74" s="15">
        <f>SUM(E66:E73)</f>
        <v>0</v>
      </c>
      <c r="F74" s="21"/>
    </row>
    <row r="75" spans="1:6" ht="15" customHeight="1">
      <c r="A75" s="78" t="s">
        <v>28</v>
      </c>
      <c r="B75" s="79"/>
      <c r="C75" s="79"/>
      <c r="D75" s="79"/>
      <c r="E75" s="79"/>
      <c r="F75" s="80"/>
    </row>
    <row r="76" spans="1:6" ht="15">
      <c r="A76" s="72" t="s">
        <v>12</v>
      </c>
      <c r="B76" s="72"/>
      <c r="C76" s="11">
        <v>0</v>
      </c>
      <c r="D76" s="11"/>
      <c r="E76" s="11">
        <f>C76*D76</f>
        <v>0</v>
      </c>
      <c r="F76" s="11"/>
    </row>
    <row r="77" spans="1:6" ht="15" customHeight="1">
      <c r="A77" s="72" t="s">
        <v>20</v>
      </c>
      <c r="B77" s="72"/>
      <c r="C77" s="11">
        <v>333.75</v>
      </c>
      <c r="D77" s="11"/>
      <c r="E77" s="11">
        <f aca="true" t="shared" si="7" ref="E77:E81">C77*D77</f>
        <v>0</v>
      </c>
      <c r="F77" s="11"/>
    </row>
    <row r="78" spans="1:6" ht="15">
      <c r="A78" s="62" t="s">
        <v>8</v>
      </c>
      <c r="B78" s="62"/>
      <c r="C78" s="11">
        <v>0</v>
      </c>
      <c r="D78" s="11"/>
      <c r="E78" s="12">
        <f t="shared" si="7"/>
        <v>0</v>
      </c>
      <c r="F78" s="11"/>
    </row>
    <row r="79" spans="1:6" ht="15">
      <c r="A79" s="72" t="s">
        <v>9</v>
      </c>
      <c r="B79" s="72"/>
      <c r="C79" s="11">
        <v>0</v>
      </c>
      <c r="D79" s="11"/>
      <c r="E79" s="12">
        <f t="shared" si="7"/>
        <v>0</v>
      </c>
      <c r="F79" s="16"/>
    </row>
    <row r="80" spans="1:6" ht="15">
      <c r="A80" s="72" t="s">
        <v>11</v>
      </c>
      <c r="B80" s="72"/>
      <c r="C80" s="14">
        <v>0</v>
      </c>
      <c r="D80" s="14"/>
      <c r="E80" s="12">
        <f t="shared" si="7"/>
        <v>0</v>
      </c>
      <c r="F80" s="16"/>
    </row>
    <row r="81" spans="1:6" ht="15.75" thickBot="1">
      <c r="A81" s="73" t="s">
        <v>10</v>
      </c>
      <c r="B81" s="73"/>
      <c r="C81" s="14">
        <v>143.1</v>
      </c>
      <c r="D81" s="14"/>
      <c r="E81" s="12">
        <f t="shared" si="7"/>
        <v>0</v>
      </c>
      <c r="F81" s="21" t="s">
        <v>51</v>
      </c>
    </row>
    <row r="82" spans="1:6" ht="15.75" thickBot="1">
      <c r="A82" s="68"/>
      <c r="B82" s="13"/>
      <c r="C82" s="14"/>
      <c r="D82" s="14"/>
      <c r="E82" s="15">
        <f>SUM(E76:E81)</f>
        <v>0</v>
      </c>
      <c r="F82" s="16"/>
    </row>
    <row r="83" spans="1:6" ht="15">
      <c r="A83" s="42" t="s">
        <v>29</v>
      </c>
      <c r="B83" s="43"/>
      <c r="C83" s="45"/>
      <c r="D83" s="45"/>
      <c r="E83" s="46"/>
      <c r="F83" s="47"/>
    </row>
    <row r="84" spans="1:6" ht="15">
      <c r="A84" s="62" t="s">
        <v>12</v>
      </c>
      <c r="B84" s="62"/>
      <c r="C84" s="11">
        <v>54</v>
      </c>
      <c r="D84" s="11"/>
      <c r="E84" s="11">
        <f>C84*D84</f>
        <v>0</v>
      </c>
      <c r="F84" s="11"/>
    </row>
    <row r="85" spans="1:6" ht="15">
      <c r="A85" s="62" t="s">
        <v>20</v>
      </c>
      <c r="B85" s="62"/>
      <c r="C85" s="11">
        <v>270.59</v>
      </c>
      <c r="D85" s="11"/>
      <c r="E85" s="11">
        <f aca="true" t="shared" si="8" ref="E85">C85*D85</f>
        <v>0</v>
      </c>
      <c r="F85" s="11"/>
    </row>
    <row r="86" spans="1:6" ht="15" customHeight="1">
      <c r="A86" s="62" t="s">
        <v>8</v>
      </c>
      <c r="B86" s="62"/>
      <c r="C86" s="11">
        <v>0</v>
      </c>
      <c r="D86" s="11"/>
      <c r="E86" s="11">
        <f>C86*D86</f>
        <v>0</v>
      </c>
      <c r="F86" s="18"/>
    </row>
    <row r="87" spans="1:6" ht="15" customHeight="1">
      <c r="A87" s="72" t="s">
        <v>9</v>
      </c>
      <c r="B87" s="72"/>
      <c r="C87" s="11">
        <v>0</v>
      </c>
      <c r="D87" s="11"/>
      <c r="E87" s="11">
        <f>C87*D87</f>
        <v>0</v>
      </c>
      <c r="F87" s="18"/>
    </row>
    <row r="88" spans="1:6" ht="15" customHeight="1">
      <c r="A88" s="72" t="s">
        <v>11</v>
      </c>
      <c r="B88" s="72"/>
      <c r="C88" s="11">
        <v>0</v>
      </c>
      <c r="D88" s="11"/>
      <c r="E88" s="11">
        <f>C88*D88</f>
        <v>0</v>
      </c>
      <c r="F88" s="18"/>
    </row>
    <row r="89" spans="1:6" ht="15">
      <c r="A89" s="73" t="s">
        <v>10</v>
      </c>
      <c r="B89" s="73"/>
      <c r="C89" s="53">
        <v>44.28</v>
      </c>
      <c r="D89" s="53"/>
      <c r="E89" s="53">
        <f>C89*D89</f>
        <v>0</v>
      </c>
      <c r="F89" s="18" t="s">
        <v>51</v>
      </c>
    </row>
    <row r="90" spans="1:6" ht="15.75" thickBot="1">
      <c r="A90" s="48"/>
      <c r="B90" s="49"/>
      <c r="C90" s="50"/>
      <c r="D90" s="50"/>
      <c r="E90" s="51">
        <f>SUM(E84:E89)</f>
        <v>0</v>
      </c>
      <c r="F90" s="52"/>
    </row>
    <row r="91" spans="1:6" ht="14.25" customHeight="1">
      <c r="A91" s="70" t="s">
        <v>30</v>
      </c>
      <c r="B91" s="71"/>
      <c r="C91" s="39"/>
      <c r="D91" s="39"/>
      <c r="E91" s="40"/>
      <c r="F91" s="41"/>
    </row>
    <row r="92" spans="1:6" ht="15">
      <c r="A92" s="62" t="s">
        <v>12</v>
      </c>
      <c r="B92" s="62"/>
      <c r="C92" s="11"/>
      <c r="D92" s="11"/>
      <c r="E92" s="11">
        <f>C92*D92</f>
        <v>0</v>
      </c>
      <c r="F92" s="11"/>
    </row>
    <row r="93" spans="1:6" ht="15">
      <c r="A93" s="62" t="s">
        <v>20</v>
      </c>
      <c r="B93" s="62"/>
      <c r="C93" s="11">
        <v>162</v>
      </c>
      <c r="D93" s="11"/>
      <c r="E93" s="11">
        <f aca="true" t="shared" si="9" ref="E93:E94">C93*D93</f>
        <v>0</v>
      </c>
      <c r="F93" s="11"/>
    </row>
    <row r="94" spans="1:6" ht="15.75" thickBot="1">
      <c r="A94" s="62" t="s">
        <v>8</v>
      </c>
      <c r="B94" s="62"/>
      <c r="C94" s="11"/>
      <c r="D94" s="11"/>
      <c r="E94" s="12">
        <f t="shared" si="9"/>
        <v>0</v>
      </c>
      <c r="F94" s="11"/>
    </row>
    <row r="95" spans="1:6" ht="15.75" thickBot="1">
      <c r="A95" s="68"/>
      <c r="B95" s="13"/>
      <c r="C95" s="14"/>
      <c r="D95" s="14"/>
      <c r="E95" s="15">
        <f>SUM(E92:E94)</f>
        <v>0</v>
      </c>
      <c r="F95" s="16"/>
    </row>
    <row r="96" spans="1:6" ht="18" customHeight="1">
      <c r="A96" s="70" t="s">
        <v>31</v>
      </c>
      <c r="B96" s="71"/>
      <c r="C96" s="39"/>
      <c r="D96" s="39"/>
      <c r="E96" s="40"/>
      <c r="F96" s="41"/>
    </row>
    <row r="97" spans="1:6" ht="15">
      <c r="A97" s="62" t="s">
        <v>12</v>
      </c>
      <c r="B97" s="62"/>
      <c r="C97" s="11">
        <v>110.78</v>
      </c>
      <c r="D97" s="11"/>
      <c r="E97" s="11">
        <f>C97*D97</f>
        <v>0</v>
      </c>
      <c r="F97" s="11"/>
    </row>
    <row r="98" spans="1:6" ht="15">
      <c r="A98" s="62" t="s">
        <v>20</v>
      </c>
      <c r="B98" s="62"/>
      <c r="C98" s="11">
        <v>81.28</v>
      </c>
      <c r="D98" s="11"/>
      <c r="E98" s="11">
        <f aca="true" t="shared" si="10" ref="E98:E102">C98*D98</f>
        <v>0</v>
      </c>
      <c r="F98" s="11"/>
    </row>
    <row r="99" spans="1:6" ht="15">
      <c r="A99" s="72" t="s">
        <v>21</v>
      </c>
      <c r="B99" s="72"/>
      <c r="C99" s="11">
        <v>29.5</v>
      </c>
      <c r="D99" s="11"/>
      <c r="E99" s="11">
        <f t="shared" si="10"/>
        <v>0</v>
      </c>
      <c r="F99" s="18" t="s">
        <v>46</v>
      </c>
    </row>
    <row r="100" spans="1:6" ht="15">
      <c r="A100" s="62" t="s">
        <v>8</v>
      </c>
      <c r="B100" s="62"/>
      <c r="C100" s="11">
        <v>0</v>
      </c>
      <c r="D100" s="11"/>
      <c r="E100" s="12">
        <f t="shared" si="10"/>
        <v>0</v>
      </c>
      <c r="F100" s="11"/>
    </row>
    <row r="101" spans="1:6" ht="15">
      <c r="A101" s="72" t="s">
        <v>9</v>
      </c>
      <c r="B101" s="72"/>
      <c r="C101" s="11">
        <v>0</v>
      </c>
      <c r="D101" s="11"/>
      <c r="E101" s="12">
        <f t="shared" si="10"/>
        <v>0</v>
      </c>
      <c r="F101" s="16"/>
    </row>
    <row r="102" spans="1:6" ht="15">
      <c r="A102" s="72" t="s">
        <v>11</v>
      </c>
      <c r="B102" s="72"/>
      <c r="C102" s="11">
        <v>0</v>
      </c>
      <c r="D102" s="11"/>
      <c r="E102" s="12">
        <f t="shared" si="10"/>
        <v>0</v>
      </c>
      <c r="F102" s="16"/>
    </row>
    <row r="103" spans="1:7" ht="15">
      <c r="A103" s="73" t="s">
        <v>10</v>
      </c>
      <c r="B103" s="73"/>
      <c r="C103" s="11">
        <v>33</v>
      </c>
      <c r="D103" s="11"/>
      <c r="E103" s="12">
        <f>C103*D103</f>
        <v>0</v>
      </c>
      <c r="F103" s="21" t="s">
        <v>40</v>
      </c>
      <c r="G103" s="69"/>
    </row>
    <row r="104" spans="1:6" ht="15.75" thickBot="1">
      <c r="A104" s="74" t="s">
        <v>16</v>
      </c>
      <c r="B104" s="75"/>
      <c r="C104" s="11">
        <v>2</v>
      </c>
      <c r="D104" s="11"/>
      <c r="E104" s="12">
        <f>C104*D104</f>
        <v>0</v>
      </c>
      <c r="F104" s="16"/>
    </row>
    <row r="105" spans="1:6" ht="15.75" thickBot="1">
      <c r="A105" s="68"/>
      <c r="B105" s="13"/>
      <c r="C105" s="14"/>
      <c r="D105" s="14"/>
      <c r="E105" s="15">
        <f>SUM(E97:E104)</f>
        <v>0</v>
      </c>
      <c r="F105" s="16"/>
    </row>
    <row r="106" spans="1:6" ht="26.25" customHeight="1">
      <c r="A106" s="70" t="s">
        <v>32</v>
      </c>
      <c r="B106" s="71"/>
      <c r="C106" s="39"/>
      <c r="D106" s="39"/>
      <c r="E106" s="40"/>
      <c r="F106" s="41"/>
    </row>
    <row r="107" spans="1:6" ht="15">
      <c r="A107" s="62" t="s">
        <v>12</v>
      </c>
      <c r="B107" s="62"/>
      <c r="C107" s="11"/>
      <c r="D107" s="11"/>
      <c r="E107" s="11">
        <f>C107*D107</f>
        <v>0</v>
      </c>
      <c r="F107" s="11"/>
    </row>
    <row r="108" spans="1:6" ht="15">
      <c r="A108" s="62" t="s">
        <v>20</v>
      </c>
      <c r="B108" s="62"/>
      <c r="C108" s="11">
        <v>509</v>
      </c>
      <c r="D108" s="11"/>
      <c r="E108" s="11">
        <f aca="true" t="shared" si="11" ref="E108:E112">C108*D108</f>
        <v>0</v>
      </c>
      <c r="F108" s="11"/>
    </row>
    <row r="109" spans="1:6" ht="15">
      <c r="A109" s="32" t="s">
        <v>8</v>
      </c>
      <c r="B109" s="32"/>
      <c r="C109" s="11">
        <v>0</v>
      </c>
      <c r="D109" s="11"/>
      <c r="E109" s="11">
        <f t="shared" si="11"/>
        <v>0</v>
      </c>
      <c r="F109" s="18"/>
    </row>
    <row r="110" spans="1:6" ht="15">
      <c r="A110" s="72" t="s">
        <v>9</v>
      </c>
      <c r="B110" s="72"/>
      <c r="C110" s="11">
        <v>0</v>
      </c>
      <c r="D110" s="11"/>
      <c r="E110" s="11">
        <f t="shared" si="11"/>
        <v>0</v>
      </c>
      <c r="F110" s="61"/>
    </row>
    <row r="111" spans="1:6" ht="15">
      <c r="A111" s="72" t="s">
        <v>11</v>
      </c>
      <c r="B111" s="72"/>
      <c r="C111" s="11">
        <v>0</v>
      </c>
      <c r="D111" s="11"/>
      <c r="E111" s="11">
        <f t="shared" si="11"/>
        <v>0</v>
      </c>
      <c r="F111" s="61"/>
    </row>
    <row r="112" spans="1:6" ht="15.75" thickBot="1">
      <c r="A112" s="73" t="s">
        <v>10</v>
      </c>
      <c r="B112" s="73"/>
      <c r="C112" s="12">
        <v>38.4</v>
      </c>
      <c r="D112" s="12"/>
      <c r="E112" s="12">
        <f t="shared" si="11"/>
        <v>0</v>
      </c>
      <c r="F112" s="61" t="s">
        <v>47</v>
      </c>
    </row>
    <row r="113" spans="1:6" ht="15.75" thickBot="1">
      <c r="A113" s="68"/>
      <c r="B113" s="13"/>
      <c r="C113" s="14"/>
      <c r="D113" s="14"/>
      <c r="E113" s="15">
        <f>SUM(E107:E112)</f>
        <v>0</v>
      </c>
      <c r="F113" s="16"/>
    </row>
    <row r="114" spans="1:6" ht="15" customHeight="1">
      <c r="A114" s="70" t="s">
        <v>42</v>
      </c>
      <c r="B114" s="71"/>
      <c r="C114" s="39"/>
      <c r="D114" s="39"/>
      <c r="E114" s="40"/>
      <c r="F114" s="41"/>
    </row>
    <row r="115" spans="1:6" ht="15">
      <c r="A115" s="62" t="s">
        <v>12</v>
      </c>
      <c r="B115" s="62"/>
      <c r="C115" s="11"/>
      <c r="D115" s="11"/>
      <c r="E115" s="11">
        <f>C115*D115</f>
        <v>0</v>
      </c>
      <c r="F115" s="11"/>
    </row>
    <row r="116" spans="1:6" ht="15">
      <c r="A116" s="62" t="s">
        <v>20</v>
      </c>
      <c r="B116" s="62"/>
      <c r="C116" s="11">
        <v>146.98</v>
      </c>
      <c r="D116" s="11"/>
      <c r="E116" s="11">
        <f aca="true" t="shared" si="12" ref="E116:E117">C116*D116</f>
        <v>0</v>
      </c>
      <c r="F116" s="11"/>
    </row>
    <row r="117" spans="1:6" ht="15.75" thickBot="1">
      <c r="A117" s="62" t="s">
        <v>8</v>
      </c>
      <c r="B117" s="62"/>
      <c r="C117" s="11">
        <v>10</v>
      </c>
      <c r="D117" s="11"/>
      <c r="E117" s="12">
        <f t="shared" si="12"/>
        <v>0</v>
      </c>
      <c r="F117" s="11"/>
    </row>
    <row r="118" spans="1:6" ht="15.75" thickBot="1">
      <c r="A118" s="54"/>
      <c r="B118" s="55"/>
      <c r="C118" s="56"/>
      <c r="D118" s="56"/>
      <c r="E118" s="15">
        <f>SUM(E115:E117)</f>
        <v>0</v>
      </c>
      <c r="F118" s="57"/>
    </row>
    <row r="119" spans="1:6" ht="15">
      <c r="A119" s="70" t="s">
        <v>43</v>
      </c>
      <c r="B119" s="71"/>
      <c r="C119" s="39"/>
      <c r="D119" s="39"/>
      <c r="E119" s="40"/>
      <c r="F119" s="41"/>
    </row>
    <row r="120" spans="1:6" ht="15">
      <c r="A120" s="62" t="s">
        <v>12</v>
      </c>
      <c r="B120" s="62"/>
      <c r="C120" s="11"/>
      <c r="D120" s="11"/>
      <c r="E120" s="11">
        <f>C120*D120</f>
        <v>0</v>
      </c>
      <c r="F120" s="11"/>
    </row>
    <row r="121" spans="1:6" ht="15">
      <c r="A121" s="62" t="s">
        <v>20</v>
      </c>
      <c r="B121" s="62"/>
      <c r="C121" s="11">
        <v>100.2</v>
      </c>
      <c r="D121" s="11"/>
      <c r="E121" s="11">
        <f aca="true" t="shared" si="13" ref="E121">C121*D121</f>
        <v>0</v>
      </c>
      <c r="F121" s="11"/>
    </row>
    <row r="122" spans="1:6" ht="15">
      <c r="A122" s="72" t="s">
        <v>11</v>
      </c>
      <c r="B122" s="72"/>
      <c r="F122" s="11"/>
    </row>
    <row r="123" spans="1:6" ht="15.75" thickBot="1">
      <c r="A123" s="73" t="s">
        <v>10</v>
      </c>
      <c r="B123" s="73"/>
      <c r="C123" s="11">
        <v>16.2</v>
      </c>
      <c r="D123" s="11"/>
      <c r="E123" s="12">
        <f>C123*D123</f>
        <v>0</v>
      </c>
      <c r="F123" s="57"/>
    </row>
    <row r="124" spans="1:6" ht="15.75" thickBot="1">
      <c r="A124" s="54"/>
      <c r="B124" s="55"/>
      <c r="C124" s="56"/>
      <c r="D124" s="56"/>
      <c r="E124" s="15">
        <f>SUM(E120:E123)</f>
        <v>0</v>
      </c>
      <c r="F124" s="57"/>
    </row>
    <row r="125" spans="1:6" ht="15" customHeight="1">
      <c r="A125" s="70" t="s">
        <v>44</v>
      </c>
      <c r="B125" s="71"/>
      <c r="C125" s="39"/>
      <c r="D125" s="39"/>
      <c r="E125" s="40"/>
      <c r="F125" s="57"/>
    </row>
    <row r="126" spans="1:6" ht="15">
      <c r="A126" s="62" t="s">
        <v>12</v>
      </c>
      <c r="B126" s="62"/>
      <c r="C126" s="11"/>
      <c r="D126" s="11"/>
      <c r="E126" s="11">
        <f>C126*D126</f>
        <v>0</v>
      </c>
      <c r="F126" s="57"/>
    </row>
    <row r="127" spans="1:6" ht="15">
      <c r="A127" s="62" t="s">
        <v>20</v>
      </c>
      <c r="B127" s="62"/>
      <c r="C127" s="11">
        <v>26.4</v>
      </c>
      <c r="D127" s="11"/>
      <c r="E127" s="11">
        <f aca="true" t="shared" si="14" ref="E127:E129">C127*D127</f>
        <v>0</v>
      </c>
      <c r="F127" s="57"/>
    </row>
    <row r="128" spans="1:6" ht="15">
      <c r="A128" s="62" t="s">
        <v>21</v>
      </c>
      <c r="B128" s="62"/>
      <c r="C128" s="11"/>
      <c r="D128" s="11"/>
      <c r="E128" s="11">
        <f t="shared" si="14"/>
        <v>0</v>
      </c>
      <c r="F128" s="57"/>
    </row>
    <row r="129" spans="1:6" ht="15.75" thickBot="1">
      <c r="A129" s="62" t="s">
        <v>8</v>
      </c>
      <c r="B129" s="62"/>
      <c r="C129" s="11"/>
      <c r="D129" s="11"/>
      <c r="E129" s="12">
        <f t="shared" si="14"/>
        <v>0</v>
      </c>
      <c r="F129" s="57"/>
    </row>
    <row r="130" spans="1:6" ht="15.75" thickBot="1">
      <c r="A130" s="54"/>
      <c r="B130" s="55"/>
      <c r="C130" s="56"/>
      <c r="D130" s="56"/>
      <c r="E130" s="15">
        <f>SUM(E126:E129)</f>
        <v>0</v>
      </c>
      <c r="F130" s="57"/>
    </row>
    <row r="131" spans="1:6" ht="15.75" thickBot="1">
      <c r="A131" s="33"/>
      <c r="B131" s="34"/>
      <c r="C131" s="34"/>
      <c r="D131" s="34"/>
      <c r="E131" s="35"/>
      <c r="F131" s="36"/>
    </row>
    <row r="132" spans="1:6" ht="15.75" thickBot="1">
      <c r="A132" s="37" t="s">
        <v>4</v>
      </c>
      <c r="B132" s="38"/>
      <c r="C132" s="38"/>
      <c r="D132" s="4"/>
      <c r="E132" s="1">
        <f>SUM(E17+E27+E37+E46+E54+E64+E74+E82+E90+E95+E105+E113+E118+E124+E130)</f>
        <v>0</v>
      </c>
      <c r="F132" s="5"/>
    </row>
    <row r="133" spans="1:6" ht="15.75" thickBot="1">
      <c r="A133" s="22" t="s">
        <v>5</v>
      </c>
      <c r="B133" s="23"/>
      <c r="C133" s="24"/>
      <c r="D133" s="2"/>
      <c r="E133" s="3">
        <v>0</v>
      </c>
      <c r="F133" s="6"/>
    </row>
    <row r="134" spans="1:6" ht="15.75" thickBot="1">
      <c r="A134" s="25" t="s">
        <v>6</v>
      </c>
      <c r="B134" s="26"/>
      <c r="C134" s="26"/>
      <c r="D134" s="2"/>
      <c r="E134" s="1">
        <f>E132+E133</f>
        <v>0</v>
      </c>
      <c r="F134" s="6"/>
    </row>
    <row r="135" spans="1:6" ht="15.75" thickBot="1">
      <c r="A135" s="27" t="s">
        <v>48</v>
      </c>
      <c r="B135" s="28"/>
      <c r="C135" s="28"/>
      <c r="D135" s="29"/>
      <c r="E135" s="30"/>
      <c r="F135" s="31"/>
    </row>
  </sheetData>
  <mergeCells count="91">
    <mergeCell ref="I11:N11"/>
    <mergeCell ref="A1:F1"/>
    <mergeCell ref="A2:F2"/>
    <mergeCell ref="B3:F3"/>
    <mergeCell ref="A4:B4"/>
    <mergeCell ref="C4:F4"/>
    <mergeCell ref="A5:B5"/>
    <mergeCell ref="I6:N6"/>
    <mergeCell ref="I7:J7"/>
    <mergeCell ref="A8:B8"/>
    <mergeCell ref="I8:J8"/>
    <mergeCell ref="I9:J9"/>
    <mergeCell ref="A24:B24"/>
    <mergeCell ref="I12:J12"/>
    <mergeCell ref="I13:J13"/>
    <mergeCell ref="I14:J14"/>
    <mergeCell ref="I15:J15"/>
    <mergeCell ref="I16:J16"/>
    <mergeCell ref="A18:B18"/>
    <mergeCell ref="A19:B19"/>
    <mergeCell ref="A20:B20"/>
    <mergeCell ref="A21:B21"/>
    <mergeCell ref="A22:B22"/>
    <mergeCell ref="A23:B23"/>
    <mergeCell ref="A39:F39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3:B53"/>
    <mergeCell ref="A40:B40"/>
    <mergeCell ref="A41:B41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67:B67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81:B81"/>
    <mergeCell ref="A68:B68"/>
    <mergeCell ref="A69:B69"/>
    <mergeCell ref="A70:B70"/>
    <mergeCell ref="A71:B71"/>
    <mergeCell ref="A72:B72"/>
    <mergeCell ref="A73:B73"/>
    <mergeCell ref="A75:F75"/>
    <mergeCell ref="A76:B76"/>
    <mergeCell ref="A77:B77"/>
    <mergeCell ref="A79:B79"/>
    <mergeCell ref="A80:B80"/>
    <mergeCell ref="A110:B110"/>
    <mergeCell ref="A87:B87"/>
    <mergeCell ref="A88:B88"/>
    <mergeCell ref="A89:B89"/>
    <mergeCell ref="A91:B91"/>
    <mergeCell ref="A96:B96"/>
    <mergeCell ref="A99:B99"/>
    <mergeCell ref="A101:B101"/>
    <mergeCell ref="A102:B102"/>
    <mergeCell ref="A103:B103"/>
    <mergeCell ref="A104:B104"/>
    <mergeCell ref="A106:B106"/>
    <mergeCell ref="A125:B125"/>
    <mergeCell ref="A111:B111"/>
    <mergeCell ref="A112:B112"/>
    <mergeCell ref="A114:B114"/>
    <mergeCell ref="A119:B119"/>
    <mergeCell ref="A122:B122"/>
    <mergeCell ref="A123:B123"/>
  </mergeCells>
  <printOptions/>
  <pageMargins left="0.31496062992125984" right="0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2018-04-16T06:42:09Z</dcterms:modified>
  <cp:category/>
  <cp:version/>
  <cp:contentType/>
  <cp:contentStatus/>
</cp:coreProperties>
</file>