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3035" windowHeight="8895" activeTab="0"/>
  </bookViews>
  <sheets>
    <sheet name="3. Rozpočet - standard na výšku" sheetId="1" r:id="rId1"/>
  </sheets>
  <definedNames/>
  <calcPr fullCalcOnLoad="1"/>
</workbook>
</file>

<file path=xl/sharedStrings.xml><?xml version="1.0" encoding="utf-8"?>
<sst xmlns="http://schemas.openxmlformats.org/spreadsheetml/2006/main" count="117" uniqueCount="70">
  <si>
    <t>1</t>
  </si>
  <si>
    <t>HSV</t>
  </si>
  <si>
    <t>2</t>
  </si>
  <si>
    <t>3</t>
  </si>
  <si>
    <t>PSV</t>
  </si>
  <si>
    <t>4</t>
  </si>
  <si>
    <t>5</t>
  </si>
  <si>
    <t>Ostatní</t>
  </si>
  <si>
    <t>6</t>
  </si>
  <si>
    <t>7</t>
  </si>
  <si>
    <t>Objednatel:   MĚSTO LITVÍNOV</t>
  </si>
  <si>
    <t>P.Č.</t>
  </si>
  <si>
    <t>Kód položky</t>
  </si>
  <si>
    <t>Popis</t>
  </si>
  <si>
    <t>MJ</t>
  </si>
  <si>
    <t>Množství celkem</t>
  </si>
  <si>
    <t>Cena jednotková</t>
  </si>
  <si>
    <t>Cena celkem</t>
  </si>
  <si>
    <t>Práce a dodávky HSV</t>
  </si>
  <si>
    <t>Úpravy povrchů, podlahy a osazování výplní</t>
  </si>
  <si>
    <t>m2</t>
  </si>
  <si>
    <t>Práce a dodávky PSV</t>
  </si>
  <si>
    <t>784</t>
  </si>
  <si>
    <t>Dokončovací práce - malby</t>
  </si>
  <si>
    <t>OST</t>
  </si>
  <si>
    <t>O01</t>
  </si>
  <si>
    <t>hod</t>
  </si>
  <si>
    <t>Hodinová zúčtovací sazba technik, příprava práce</t>
  </si>
  <si>
    <t>DPH 21%</t>
  </si>
  <si>
    <t>Celkem včetně DPH</t>
  </si>
  <si>
    <t>Celkem bez DPH</t>
  </si>
  <si>
    <t>Malování stěn v do 3m - 2 nátěry</t>
  </si>
  <si>
    <t>Malování stropu v do 3m - 2 nátěry</t>
  </si>
  <si>
    <t>Stěhování, úklid</t>
  </si>
  <si>
    <t>Penetrační nátěr stěn v do 3m</t>
  </si>
  <si>
    <t>Penetrační nátěr stropu v do 3m</t>
  </si>
  <si>
    <t>litr</t>
  </si>
  <si>
    <t>Zakrytí předmětů - okna, dveře, nábytek</t>
  </si>
  <si>
    <t>POZNÁMKA:</t>
  </si>
  <si>
    <t xml:space="preserve">Odstranění maleb stěn oškrabáním, zbroušením </t>
  </si>
  <si>
    <t xml:space="preserve">Odstranění maleb stropů oškrabáním, zbroušením </t>
  </si>
  <si>
    <t xml:space="preserve">Zpracoval:   </t>
  </si>
  <si>
    <t xml:space="preserve">Datum:   </t>
  </si>
  <si>
    <t xml:space="preserve">Zhotovitel:   </t>
  </si>
  <si>
    <t>Standardní interiérová barva matná, otěruvzdorná bílá</t>
  </si>
  <si>
    <t>Standardní interiérová barva matná, otěruvzdorná barevná</t>
  </si>
  <si>
    <t>MALOVÁNÍ</t>
  </si>
  <si>
    <t>Standardní penetrační nátěr</t>
  </si>
  <si>
    <t>lir</t>
  </si>
  <si>
    <t>VÝMĚNA PODLAHOVÝCH KRYTIN</t>
  </si>
  <si>
    <t>Podlahy povlakové</t>
  </si>
  <si>
    <t>Příprava podkladu, vysátí podlah</t>
  </si>
  <si>
    <t>Příprava podkladu - penetrace podlah vč. materiálu</t>
  </si>
  <si>
    <t>Příprava podkladu - vyrovnání samonivelační stěrkou vč. mater.</t>
  </si>
  <si>
    <t>Demontáž podlahových krytin lepených</t>
  </si>
  <si>
    <t>Montáž podlahovin z PVC lepením standardním lepidlem z pásů standardních, v případě potřeby doplnit přechodové lišty</t>
  </si>
  <si>
    <t>materiál</t>
  </si>
  <si>
    <t>Montáž podlahovin z PVC spoj podlah svařováním za studena</t>
  </si>
  <si>
    <t>kpl</t>
  </si>
  <si>
    <t>m</t>
  </si>
  <si>
    <t>dodávka</t>
  </si>
  <si>
    <t>Odvoz alikvidace odpadu - demontáž podlahovin, vč. uložení na skládce</t>
  </si>
  <si>
    <t>Údržba nových podlahovin po pokládce - odstranění lepidla z podlah, čištění základní</t>
  </si>
  <si>
    <t xml:space="preserve">Výměry ploch, spotřebu času a potřebné množství dodávek materiálů k plnění veřejné zakázky v rozsahu  </t>
  </si>
  <si>
    <t>zadávací dokumentace stanoví uchazeč.</t>
  </si>
  <si>
    <t xml:space="preserve">Objekt:  Malování a výměna krytin v kancelářích MěÚ Litvínov, ul. Tržní </t>
  </si>
  <si>
    <t>Přesun hmot pro pokládku podlahovin</t>
  </si>
  <si>
    <t>PVC, tl. min. 2,5 mm, tl. nášlapné vrstvy min. 0,7 mm, třída zátěže 34/43, hořlavost Cfl S1, úprava matná a světlá, odolnost proti otěru, otlaku a trhání, splňující požadavky na protikluznost</t>
  </si>
  <si>
    <t>práce</t>
  </si>
  <si>
    <t>Příloha č. 3 výzvy - Nabídkové ceny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</si>
</sst>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##0;\-###0"/>
    <numFmt numFmtId="165" formatCode="#,##0;\-#,##0"/>
    <numFmt numFmtId="166" formatCode="#,##0.00;\-#,##0.00"/>
    <numFmt numFmtId="167" formatCode="0.00%;\-0.00%"/>
    <numFmt numFmtId="168" formatCode="#,##0.000;\-#,##0.000"/>
    <numFmt numFmtId="169" formatCode="#,##0.00_ ;\-#,##0.00\ "/>
    <numFmt numFmtId="170" formatCode="#,##0.000_ ;\-#,##0.000\ "/>
  </numFmts>
  <fonts count="56">
    <font>
      <sz val="8"/>
      <name val="MS Sans Serif"/>
      <family val="0"/>
    </font>
    <font>
      <sz val="10"/>
      <name val="Arial"/>
      <family val="0"/>
    </font>
    <font>
      <b/>
      <sz val="18"/>
      <color indexed="10"/>
      <name val="Arial CE"/>
      <family val="0"/>
    </font>
    <font>
      <sz val="8"/>
      <name val="Arial"/>
      <family val="0"/>
    </font>
    <font>
      <sz val="7"/>
      <name val="Arial CE"/>
      <family val="2"/>
    </font>
    <font>
      <b/>
      <sz val="8"/>
      <name val="Arial CE"/>
      <family val="2"/>
    </font>
    <font>
      <sz val="8"/>
      <name val="Arial CE"/>
      <family val="2"/>
    </font>
    <font>
      <sz val="8"/>
      <name val="Arial CYR"/>
      <family val="0"/>
    </font>
    <font>
      <b/>
      <sz val="8"/>
      <name val="MS Sans Serif"/>
      <family val="2"/>
    </font>
    <font>
      <b/>
      <sz val="10"/>
      <name val="Arial CE"/>
      <family val="2"/>
    </font>
    <font>
      <i/>
      <sz val="8"/>
      <name val="Arial CE"/>
      <family val="2"/>
    </font>
    <font>
      <b/>
      <u val="single"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10"/>
      <name val="MS Sans Serif"/>
      <family val="2"/>
    </font>
    <font>
      <b/>
      <u val="single"/>
      <sz val="8"/>
      <color indexed="56"/>
      <name val="Arial CE"/>
      <family val="2"/>
    </font>
    <font>
      <sz val="8"/>
      <color indexed="56"/>
      <name val="MS Sans Serif"/>
      <family val="2"/>
    </font>
    <font>
      <sz val="7"/>
      <color indexed="8"/>
      <name val="Arial CE"/>
      <family val="2"/>
    </font>
    <font>
      <b/>
      <sz val="12"/>
      <color indexed="8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rgb="FFFF0000"/>
      <name val="MS Sans Serif"/>
      <family val="2"/>
    </font>
    <font>
      <b/>
      <u val="single"/>
      <sz val="8"/>
      <color theme="3"/>
      <name val="Arial CE"/>
      <family val="2"/>
    </font>
    <font>
      <sz val="8"/>
      <color theme="3"/>
      <name val="MS Sans Serif"/>
      <family val="2"/>
    </font>
    <font>
      <sz val="7"/>
      <color theme="1"/>
      <name val="Arial CE"/>
      <family val="2"/>
    </font>
    <font>
      <b/>
      <sz val="12"/>
      <color theme="1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81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left"/>
      <protection/>
    </xf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 wrapText="1"/>
    </xf>
    <xf numFmtId="168" fontId="5" fillId="0" borderId="0" xfId="0" applyNumberFormat="1" applyFont="1" applyAlignment="1">
      <alignment horizontal="right"/>
    </xf>
    <xf numFmtId="166" fontId="5" fillId="0" borderId="0" xfId="0" applyNumberFormat="1" applyFont="1" applyAlignment="1">
      <alignment horizontal="right"/>
    </xf>
    <xf numFmtId="165" fontId="6" fillId="0" borderId="11" xfId="0" applyNumberFormat="1" applyFont="1" applyBorder="1" applyAlignment="1">
      <alignment horizontal="center"/>
    </xf>
    <xf numFmtId="0" fontId="6" fillId="0" borderId="12" xfId="0" applyFont="1" applyBorder="1" applyAlignment="1">
      <alignment horizontal="left" wrapText="1"/>
    </xf>
    <xf numFmtId="166" fontId="6" fillId="0" borderId="12" xfId="0" applyNumberFormat="1" applyFont="1" applyBorder="1" applyAlignment="1">
      <alignment horizontal="right"/>
    </xf>
    <xf numFmtId="165" fontId="6" fillId="0" borderId="13" xfId="0" applyNumberFormat="1" applyFont="1" applyBorder="1" applyAlignment="1">
      <alignment horizontal="center"/>
    </xf>
    <xf numFmtId="0" fontId="6" fillId="0" borderId="14" xfId="0" applyFont="1" applyBorder="1" applyAlignment="1">
      <alignment horizontal="left" wrapText="1"/>
    </xf>
    <xf numFmtId="166" fontId="6" fillId="0" borderId="14" xfId="0" applyNumberFormat="1" applyFont="1" applyBorder="1" applyAlignment="1">
      <alignment horizontal="right"/>
    </xf>
    <xf numFmtId="165" fontId="6" fillId="0" borderId="15" xfId="0" applyNumberFormat="1" applyFont="1" applyBorder="1" applyAlignment="1">
      <alignment horizontal="center"/>
    </xf>
    <xf numFmtId="0" fontId="6" fillId="0" borderId="16" xfId="0" applyFont="1" applyBorder="1" applyAlignment="1">
      <alignment horizontal="left" wrapText="1"/>
    </xf>
    <xf numFmtId="166" fontId="6" fillId="0" borderId="16" xfId="0" applyNumberFormat="1" applyFont="1" applyBorder="1" applyAlignment="1">
      <alignment horizontal="right"/>
    </xf>
    <xf numFmtId="0" fontId="8" fillId="0" borderId="0" xfId="0" applyFont="1" applyAlignment="1">
      <alignment horizontal="left" vertical="top"/>
    </xf>
    <xf numFmtId="0" fontId="51" fillId="0" borderId="0" xfId="0" applyFont="1" applyAlignment="1">
      <alignment horizontal="left" vertical="top"/>
    </xf>
    <xf numFmtId="165" fontId="52" fillId="0" borderId="0" xfId="0" applyNumberFormat="1" applyFont="1" applyAlignment="1">
      <alignment horizontal="center"/>
    </xf>
    <xf numFmtId="0" fontId="52" fillId="0" borderId="0" xfId="0" applyFont="1" applyAlignment="1">
      <alignment horizontal="left" wrapText="1"/>
    </xf>
    <xf numFmtId="0" fontId="53" fillId="0" borderId="0" xfId="0" applyFont="1" applyAlignment="1">
      <alignment horizontal="left" vertical="top"/>
    </xf>
    <xf numFmtId="0" fontId="4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165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wrapText="1"/>
    </xf>
    <xf numFmtId="166" fontId="6" fillId="0" borderId="0" xfId="0" applyNumberFormat="1" applyFont="1" applyBorder="1" applyAlignment="1">
      <alignment horizontal="right"/>
    </xf>
    <xf numFmtId="0" fontId="9" fillId="0" borderId="0" xfId="0" applyFont="1" applyAlignment="1" applyProtection="1">
      <alignment horizontal="left"/>
      <protection/>
    </xf>
    <xf numFmtId="165" fontId="6" fillId="0" borderId="17" xfId="0" applyNumberFormat="1" applyFont="1" applyBorder="1" applyAlignment="1">
      <alignment horizontal="center"/>
    </xf>
    <xf numFmtId="166" fontId="6" fillId="0" borderId="18" xfId="0" applyNumberFormat="1" applyFont="1" applyBorder="1" applyAlignment="1">
      <alignment horizontal="right"/>
    </xf>
    <xf numFmtId="165" fontId="6" fillId="0" borderId="14" xfId="0" applyNumberFormat="1" applyFont="1" applyBorder="1" applyAlignment="1">
      <alignment horizontal="center"/>
    </xf>
    <xf numFmtId="165" fontId="6" fillId="0" borderId="19" xfId="0" applyNumberFormat="1" applyFont="1" applyBorder="1" applyAlignment="1">
      <alignment horizontal="center"/>
    </xf>
    <xf numFmtId="0" fontId="6" fillId="0" borderId="20" xfId="0" applyFont="1" applyBorder="1" applyAlignment="1">
      <alignment horizontal="left" wrapText="1"/>
    </xf>
    <xf numFmtId="166" fontId="6" fillId="0" borderId="20" xfId="0" applyNumberFormat="1" applyFont="1" applyBorder="1" applyAlignment="1">
      <alignment horizontal="right"/>
    </xf>
    <xf numFmtId="165" fontId="6" fillId="0" borderId="21" xfId="0" applyNumberFormat="1" applyFont="1" applyBorder="1" applyAlignment="1">
      <alignment horizontal="center"/>
    </xf>
    <xf numFmtId="0" fontId="6" fillId="0" borderId="22" xfId="0" applyFont="1" applyBorder="1" applyAlignment="1">
      <alignment horizontal="left" wrapText="1"/>
    </xf>
    <xf numFmtId="166" fontId="6" fillId="0" borderId="22" xfId="0" applyNumberFormat="1" applyFont="1" applyBorder="1" applyAlignment="1">
      <alignment horizontal="right"/>
    </xf>
    <xf numFmtId="165" fontId="6" fillId="0" borderId="22" xfId="0" applyNumberFormat="1" applyFont="1" applyBorder="1" applyAlignment="1">
      <alignment horizontal="center"/>
    </xf>
    <xf numFmtId="165" fontId="6" fillId="0" borderId="20" xfId="0" applyNumberFormat="1" applyFont="1" applyBorder="1" applyAlignment="1">
      <alignment horizontal="center"/>
    </xf>
    <xf numFmtId="165" fontId="6" fillId="0" borderId="23" xfId="0" applyNumberFormat="1" applyFont="1" applyBorder="1" applyAlignment="1">
      <alignment horizontal="center"/>
    </xf>
    <xf numFmtId="166" fontId="6" fillId="0" borderId="23" xfId="0" applyNumberFormat="1" applyFont="1" applyBorder="1" applyAlignment="1">
      <alignment horizontal="right"/>
    </xf>
    <xf numFmtId="0" fontId="6" fillId="0" borderId="18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6" fillId="0" borderId="12" xfId="0" applyFont="1" applyBorder="1" applyAlignment="1">
      <alignment horizontal="left" wrapText="1"/>
    </xf>
    <xf numFmtId="0" fontId="6" fillId="0" borderId="22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6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166" fontId="6" fillId="0" borderId="14" xfId="0" applyNumberFormat="1" applyFont="1" applyBorder="1" applyAlignment="1">
      <alignment horizontal="right" vertical="center"/>
    </xf>
    <xf numFmtId="165" fontId="6" fillId="0" borderId="14" xfId="0" applyNumberFormat="1" applyFont="1" applyBorder="1" applyAlignment="1">
      <alignment horizontal="center" vertical="center"/>
    </xf>
    <xf numFmtId="165" fontId="6" fillId="0" borderId="22" xfId="0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wrapText="1"/>
    </xf>
    <xf numFmtId="166" fontId="10" fillId="0" borderId="22" xfId="0" applyNumberFormat="1" applyFont="1" applyBorder="1" applyAlignment="1">
      <alignment horizontal="right" vertical="center"/>
    </xf>
    <xf numFmtId="0" fontId="6" fillId="0" borderId="16" xfId="0" applyFont="1" applyBorder="1" applyAlignment="1">
      <alignment horizontal="left" wrapText="1"/>
    </xf>
    <xf numFmtId="0" fontId="10" fillId="0" borderId="23" xfId="0" applyFont="1" applyBorder="1" applyAlignment="1">
      <alignment horizontal="left" wrapText="1"/>
    </xf>
    <xf numFmtId="166" fontId="10" fillId="0" borderId="23" xfId="0" applyNumberFormat="1" applyFont="1" applyBorder="1" applyAlignment="1">
      <alignment horizontal="right"/>
    </xf>
    <xf numFmtId="0" fontId="10" fillId="0" borderId="20" xfId="0" applyFont="1" applyBorder="1" applyAlignment="1">
      <alignment horizontal="left" wrapText="1"/>
    </xf>
    <xf numFmtId="166" fontId="10" fillId="0" borderId="20" xfId="0" applyNumberFormat="1" applyFont="1" applyBorder="1" applyAlignment="1">
      <alignment horizontal="right"/>
    </xf>
    <xf numFmtId="0" fontId="10" fillId="0" borderId="18" xfId="0" applyFont="1" applyBorder="1" applyAlignment="1">
      <alignment horizontal="left" wrapText="1"/>
    </xf>
    <xf numFmtId="166" fontId="10" fillId="0" borderId="18" xfId="0" applyNumberFormat="1" applyFont="1" applyBorder="1" applyAlignment="1">
      <alignment horizontal="right"/>
    </xf>
    <xf numFmtId="165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left" vertical="center" wrapText="1"/>
    </xf>
    <xf numFmtId="166" fontId="6" fillId="0" borderId="12" xfId="0" applyNumberFormat="1" applyFont="1" applyBorder="1" applyAlignment="1">
      <alignment horizontal="right" vertical="center"/>
    </xf>
    <xf numFmtId="165" fontId="6" fillId="0" borderId="19" xfId="0" applyNumberFormat="1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 wrapText="1"/>
    </xf>
    <xf numFmtId="166" fontId="6" fillId="0" borderId="20" xfId="0" applyNumberFormat="1" applyFont="1" applyBorder="1" applyAlignment="1">
      <alignment horizontal="right" vertical="center"/>
    </xf>
    <xf numFmtId="0" fontId="5" fillId="0" borderId="0" xfId="0" applyFont="1" applyFill="1" applyAlignment="1" applyProtection="1">
      <alignment horizontal="left"/>
      <protection/>
    </xf>
    <xf numFmtId="0" fontId="54" fillId="0" borderId="0" xfId="0" applyFont="1" applyFill="1" applyAlignment="1" applyProtection="1">
      <alignment horizontal="left"/>
      <protection/>
    </xf>
    <xf numFmtId="0" fontId="11" fillId="0" borderId="0" xfId="0" applyFont="1" applyAlignment="1">
      <alignment horizontal="left" wrapText="1"/>
    </xf>
    <xf numFmtId="168" fontId="11" fillId="0" borderId="0" xfId="0" applyNumberFormat="1" applyFont="1" applyAlignment="1">
      <alignment horizontal="right"/>
    </xf>
    <xf numFmtId="166" fontId="11" fillId="0" borderId="0" xfId="0" applyNumberFormat="1" applyFont="1" applyAlignment="1">
      <alignment horizontal="right"/>
    </xf>
    <xf numFmtId="0" fontId="0" fillId="0" borderId="0" xfId="0" applyFont="1" applyAlignment="1">
      <alignment horizontal="left" vertical="top"/>
    </xf>
    <xf numFmtId="0" fontId="6" fillId="0" borderId="0" xfId="0" applyFont="1" applyAlignment="1">
      <alignment horizontal="left" wrapText="1"/>
    </xf>
    <xf numFmtId="168" fontId="6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right"/>
    </xf>
    <xf numFmtId="0" fontId="55" fillId="0" borderId="0" xfId="0" applyFont="1" applyFill="1" applyAlignment="1" applyProtection="1">
      <alignment horizontal="left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9"/>
  <sheetViews>
    <sheetView showGridLines="0" tabSelected="1" zoomScalePageLayoutView="0" workbookViewId="0" topLeftCell="A19">
      <selection activeCell="E41" sqref="E41"/>
    </sheetView>
  </sheetViews>
  <sheetFormatPr defaultColWidth="10.66015625" defaultRowHeight="12" customHeight="1"/>
  <cols>
    <col min="1" max="1" width="3.83203125" style="2" customWidth="1"/>
    <col min="2" max="2" width="11.5" style="2" customWidth="1"/>
    <col min="3" max="3" width="52.66015625" style="2" customWidth="1"/>
    <col min="4" max="4" width="6.16015625" style="2" customWidth="1"/>
    <col min="5" max="5" width="10.66015625" style="2" customWidth="1"/>
    <col min="6" max="6" width="11.5" style="2" customWidth="1"/>
    <col min="7" max="7" width="13.83203125" style="2" customWidth="1"/>
    <col min="8" max="16384" width="10.66015625" style="1" customWidth="1"/>
  </cols>
  <sheetData>
    <row r="1" spans="1:7" s="2" customFormat="1" ht="17.25" customHeight="1">
      <c r="A1" s="80" t="s">
        <v>69</v>
      </c>
      <c r="B1" s="72"/>
      <c r="C1" s="23"/>
      <c r="D1" s="23"/>
      <c r="E1" s="23"/>
      <c r="F1" s="23"/>
      <c r="G1" s="23"/>
    </row>
    <row r="2" spans="1:7" s="2" customFormat="1" ht="12.75" customHeight="1">
      <c r="A2" s="71" t="s">
        <v>65</v>
      </c>
      <c r="B2" s="23"/>
      <c r="C2" s="23"/>
      <c r="D2" s="23"/>
      <c r="E2" s="25"/>
      <c r="F2" s="23"/>
      <c r="G2" s="23"/>
    </row>
    <row r="3" spans="1:7" s="2" customFormat="1" ht="12.75" customHeight="1">
      <c r="A3" s="24"/>
      <c r="B3" s="23"/>
      <c r="C3" s="24"/>
      <c r="D3" s="23"/>
      <c r="E3" s="25"/>
      <c r="F3" s="23"/>
      <c r="G3" s="23"/>
    </row>
    <row r="4" spans="1:7" s="2" customFormat="1" ht="12.75" customHeight="1">
      <c r="A4" s="25" t="s">
        <v>10</v>
      </c>
      <c r="B4" s="23"/>
      <c r="C4" s="23"/>
      <c r="D4" s="23"/>
      <c r="E4" s="25" t="s">
        <v>41</v>
      </c>
      <c r="F4" s="23"/>
      <c r="G4" s="23"/>
    </row>
    <row r="5" spans="1:7" s="2" customFormat="1" ht="12.75" customHeight="1">
      <c r="A5" s="25" t="s">
        <v>43</v>
      </c>
      <c r="B5" s="23"/>
      <c r="C5" s="23"/>
      <c r="D5" s="23"/>
      <c r="E5" s="25" t="s">
        <v>42</v>
      </c>
      <c r="F5" s="23"/>
      <c r="G5" s="23"/>
    </row>
    <row r="6" spans="1:7" s="2" customFormat="1" ht="6" customHeight="1" thickBot="1">
      <c r="A6" s="23"/>
      <c r="B6" s="23"/>
      <c r="C6" s="23"/>
      <c r="D6" s="23"/>
      <c r="E6" s="23"/>
      <c r="F6" s="23"/>
      <c r="G6" s="23"/>
    </row>
    <row r="7" spans="1:7" s="2" customFormat="1" ht="28.5" customHeight="1" thickBot="1">
      <c r="A7" s="3" t="s">
        <v>11</v>
      </c>
      <c r="B7" s="3" t="s">
        <v>12</v>
      </c>
      <c r="C7" s="3" t="s">
        <v>13</v>
      </c>
      <c r="D7" s="3" t="s">
        <v>14</v>
      </c>
      <c r="E7" s="3" t="s">
        <v>15</v>
      </c>
      <c r="F7" s="3" t="s">
        <v>16</v>
      </c>
      <c r="G7" s="3" t="s">
        <v>17</v>
      </c>
    </row>
    <row r="8" spans="1:7" s="2" customFormat="1" ht="12.75" customHeight="1" thickBot="1">
      <c r="A8" s="3" t="s">
        <v>0</v>
      </c>
      <c r="B8" s="3" t="s">
        <v>2</v>
      </c>
      <c r="C8" s="3" t="s">
        <v>3</v>
      </c>
      <c r="D8" s="3" t="s">
        <v>5</v>
      </c>
      <c r="E8" s="3" t="s">
        <v>6</v>
      </c>
      <c r="F8" s="3" t="s">
        <v>8</v>
      </c>
      <c r="G8" s="3" t="s">
        <v>9</v>
      </c>
    </row>
    <row r="9" spans="1:7" s="2" customFormat="1" ht="9.75" customHeight="1">
      <c r="A9" s="4"/>
      <c r="B9" s="4"/>
      <c r="C9" s="4"/>
      <c r="D9" s="4"/>
      <c r="E9" s="4"/>
      <c r="F9" s="4"/>
      <c r="G9" s="4"/>
    </row>
    <row r="10" spans="1:7" s="2" customFormat="1" ht="15.75" customHeight="1">
      <c r="A10" s="4"/>
      <c r="B10" s="29" t="s">
        <v>46</v>
      </c>
      <c r="C10" s="4"/>
      <c r="D10" s="4"/>
      <c r="E10" s="4"/>
      <c r="F10" s="4"/>
      <c r="G10" s="4"/>
    </row>
    <row r="11" spans="1:7" s="2" customFormat="1" ht="21" customHeight="1">
      <c r="A11" s="5"/>
      <c r="B11" s="6" t="s">
        <v>1</v>
      </c>
      <c r="C11" s="6" t="s">
        <v>18</v>
      </c>
      <c r="D11" s="6"/>
      <c r="E11" s="7"/>
      <c r="F11" s="8"/>
      <c r="G11" s="8">
        <f>G12</f>
        <v>0</v>
      </c>
    </row>
    <row r="12" spans="1:7" s="2" customFormat="1" ht="21" customHeight="1" thickBot="1">
      <c r="A12" s="5"/>
      <c r="B12" s="6" t="s">
        <v>8</v>
      </c>
      <c r="C12" s="6" t="s">
        <v>19</v>
      </c>
      <c r="D12" s="6"/>
      <c r="E12" s="7"/>
      <c r="F12" s="8"/>
      <c r="G12" s="8">
        <f>SUM(G13:G13)</f>
        <v>0</v>
      </c>
    </row>
    <row r="13" spans="1:7" s="2" customFormat="1" ht="13.5" customHeight="1" thickBot="1">
      <c r="A13" s="15">
        <v>1</v>
      </c>
      <c r="B13" s="58" t="s">
        <v>60</v>
      </c>
      <c r="C13" s="16" t="s">
        <v>37</v>
      </c>
      <c r="D13" s="58" t="s">
        <v>58</v>
      </c>
      <c r="E13" s="17">
        <v>1</v>
      </c>
      <c r="F13" s="17">
        <v>0</v>
      </c>
      <c r="G13" s="17">
        <f>E13*F13</f>
        <v>0</v>
      </c>
    </row>
    <row r="14" spans="1:7" s="2" customFormat="1" ht="21" customHeight="1">
      <c r="A14" s="5"/>
      <c r="B14" s="6" t="s">
        <v>4</v>
      </c>
      <c r="C14" s="6" t="s">
        <v>21</v>
      </c>
      <c r="D14" s="6"/>
      <c r="E14" s="7"/>
      <c r="F14" s="8"/>
      <c r="G14" s="8">
        <f>G15</f>
        <v>0</v>
      </c>
    </row>
    <row r="15" spans="1:7" s="2" customFormat="1" ht="21" customHeight="1" thickBot="1">
      <c r="A15" s="5"/>
      <c r="B15" s="6" t="s">
        <v>22</v>
      </c>
      <c r="C15" s="6" t="s">
        <v>23</v>
      </c>
      <c r="D15" s="6"/>
      <c r="E15" s="7"/>
      <c r="F15" s="8"/>
      <c r="G15" s="8">
        <f>SUM(G16:G24)</f>
        <v>0</v>
      </c>
    </row>
    <row r="16" spans="1:7" s="2" customFormat="1" ht="13.5" customHeight="1">
      <c r="A16" s="9">
        <v>2</v>
      </c>
      <c r="B16" s="47" t="s">
        <v>68</v>
      </c>
      <c r="C16" s="10" t="s">
        <v>39</v>
      </c>
      <c r="D16" s="10" t="s">
        <v>20</v>
      </c>
      <c r="E16" s="11">
        <v>0</v>
      </c>
      <c r="F16" s="11">
        <v>0</v>
      </c>
      <c r="G16" s="11">
        <f aca="true" t="shared" si="0" ref="G16:G21">E16*F16</f>
        <v>0</v>
      </c>
    </row>
    <row r="17" spans="1:7" s="2" customFormat="1" ht="13.5" customHeight="1">
      <c r="A17" s="36">
        <v>3</v>
      </c>
      <c r="B17" s="48" t="s">
        <v>68</v>
      </c>
      <c r="C17" s="37" t="s">
        <v>40</v>
      </c>
      <c r="D17" s="37" t="s">
        <v>20</v>
      </c>
      <c r="E17" s="38">
        <v>0</v>
      </c>
      <c r="F17" s="38">
        <v>0</v>
      </c>
      <c r="G17" s="38">
        <f t="shared" si="0"/>
        <v>0</v>
      </c>
    </row>
    <row r="18" spans="1:7" s="2" customFormat="1" ht="13.5" customHeight="1">
      <c r="A18" s="33">
        <v>4</v>
      </c>
      <c r="B18" s="44" t="s">
        <v>68</v>
      </c>
      <c r="C18" s="34" t="s">
        <v>34</v>
      </c>
      <c r="D18" s="34" t="s">
        <v>20</v>
      </c>
      <c r="E18" s="35">
        <v>0</v>
      </c>
      <c r="F18" s="35">
        <v>0</v>
      </c>
      <c r="G18" s="35">
        <f t="shared" si="0"/>
        <v>0</v>
      </c>
    </row>
    <row r="19" spans="1:7" s="2" customFormat="1" ht="13.5" customHeight="1">
      <c r="A19" s="12">
        <v>5</v>
      </c>
      <c r="B19" s="49" t="s">
        <v>68</v>
      </c>
      <c r="C19" s="13" t="s">
        <v>35</v>
      </c>
      <c r="D19" s="13" t="s">
        <v>20</v>
      </c>
      <c r="E19" s="14">
        <v>0</v>
      </c>
      <c r="F19" s="14">
        <v>0</v>
      </c>
      <c r="G19" s="14">
        <f t="shared" si="0"/>
        <v>0</v>
      </c>
    </row>
    <row r="20" spans="1:7" s="2" customFormat="1" ht="13.5" customHeight="1">
      <c r="A20" s="32">
        <v>6</v>
      </c>
      <c r="B20" s="49" t="s">
        <v>68</v>
      </c>
      <c r="C20" s="13" t="s">
        <v>31</v>
      </c>
      <c r="D20" s="13" t="s">
        <v>20</v>
      </c>
      <c r="E20" s="14">
        <v>0</v>
      </c>
      <c r="F20" s="14">
        <v>0</v>
      </c>
      <c r="G20" s="14">
        <f t="shared" si="0"/>
        <v>0</v>
      </c>
    </row>
    <row r="21" spans="1:7" s="2" customFormat="1" ht="13.5" customHeight="1">
      <c r="A21" s="39">
        <v>7</v>
      </c>
      <c r="B21" s="48" t="s">
        <v>68</v>
      </c>
      <c r="C21" s="37" t="s">
        <v>32</v>
      </c>
      <c r="D21" s="37" t="s">
        <v>20</v>
      </c>
      <c r="E21" s="38">
        <v>0</v>
      </c>
      <c r="F21" s="38">
        <v>0</v>
      </c>
      <c r="G21" s="38">
        <f t="shared" si="0"/>
        <v>0</v>
      </c>
    </row>
    <row r="22" spans="1:7" s="2" customFormat="1" ht="13.5" customHeight="1">
      <c r="A22" s="41">
        <v>8</v>
      </c>
      <c r="B22" s="59" t="s">
        <v>56</v>
      </c>
      <c r="C22" s="59" t="s">
        <v>44</v>
      </c>
      <c r="D22" s="59" t="s">
        <v>36</v>
      </c>
      <c r="E22" s="60">
        <v>0</v>
      </c>
      <c r="F22" s="60">
        <v>0</v>
      </c>
      <c r="G22" s="60">
        <f>E22*F22</f>
        <v>0</v>
      </c>
    </row>
    <row r="23" spans="1:7" s="2" customFormat="1" ht="13.5" customHeight="1">
      <c r="A23" s="40">
        <v>9</v>
      </c>
      <c r="B23" s="61" t="s">
        <v>56</v>
      </c>
      <c r="C23" s="61" t="s">
        <v>45</v>
      </c>
      <c r="D23" s="61" t="s">
        <v>48</v>
      </c>
      <c r="E23" s="62">
        <v>0</v>
      </c>
      <c r="F23" s="62">
        <v>0</v>
      </c>
      <c r="G23" s="62">
        <f>E23*F23</f>
        <v>0</v>
      </c>
    </row>
    <row r="24" spans="1:7" s="2" customFormat="1" ht="13.5" customHeight="1" thickBot="1">
      <c r="A24" s="30">
        <v>10</v>
      </c>
      <c r="B24" s="63" t="s">
        <v>56</v>
      </c>
      <c r="C24" s="63" t="s">
        <v>47</v>
      </c>
      <c r="D24" s="63" t="s">
        <v>36</v>
      </c>
      <c r="E24" s="64">
        <v>0</v>
      </c>
      <c r="F24" s="64">
        <v>0</v>
      </c>
      <c r="G24" s="64">
        <f>E24*F24</f>
        <v>0</v>
      </c>
    </row>
    <row r="25" spans="1:7" s="2" customFormat="1" ht="21" customHeight="1">
      <c r="A25" s="5"/>
      <c r="B25" s="6" t="s">
        <v>24</v>
      </c>
      <c r="C25" s="6" t="s">
        <v>7</v>
      </c>
      <c r="D25" s="6"/>
      <c r="E25" s="8"/>
      <c r="F25" s="8"/>
      <c r="G25" s="8">
        <f>G26</f>
        <v>0</v>
      </c>
    </row>
    <row r="26" spans="1:7" s="2" customFormat="1" ht="21" customHeight="1" thickBot="1">
      <c r="A26" s="5"/>
      <c r="B26" s="6" t="s">
        <v>25</v>
      </c>
      <c r="C26" s="6" t="s">
        <v>7</v>
      </c>
      <c r="D26" s="6"/>
      <c r="E26" s="8"/>
      <c r="F26" s="8"/>
      <c r="G26" s="8">
        <f>SUM(G27:G28)</f>
        <v>0</v>
      </c>
    </row>
    <row r="27" spans="1:7" s="2" customFormat="1" ht="13.5" customHeight="1">
      <c r="A27" s="9">
        <v>11</v>
      </c>
      <c r="B27" s="47" t="s">
        <v>68</v>
      </c>
      <c r="C27" s="10" t="s">
        <v>33</v>
      </c>
      <c r="D27" s="47" t="s">
        <v>58</v>
      </c>
      <c r="E27" s="11">
        <v>1</v>
      </c>
      <c r="F27" s="11">
        <v>0</v>
      </c>
      <c r="G27" s="11">
        <f>E27*F27</f>
        <v>0</v>
      </c>
    </row>
    <row r="28" spans="1:7" s="2" customFormat="1" ht="13.5" customHeight="1">
      <c r="A28" s="12">
        <v>12</v>
      </c>
      <c r="B28" s="49" t="s">
        <v>68</v>
      </c>
      <c r="C28" s="13" t="s">
        <v>27</v>
      </c>
      <c r="D28" s="13" t="s">
        <v>26</v>
      </c>
      <c r="E28" s="14">
        <v>0</v>
      </c>
      <c r="F28" s="14">
        <v>0</v>
      </c>
      <c r="G28" s="14">
        <f>E28*F28</f>
        <v>0</v>
      </c>
    </row>
    <row r="29" spans="1:7" s="2" customFormat="1" ht="13.5" customHeight="1">
      <c r="A29" s="26"/>
      <c r="B29" s="27"/>
      <c r="C29" s="27"/>
      <c r="D29" s="27"/>
      <c r="E29" s="28"/>
      <c r="F29" s="28"/>
      <c r="G29" s="28"/>
    </row>
    <row r="30" spans="1:7" s="2" customFormat="1" ht="13.5" customHeight="1">
      <c r="A30" s="26"/>
      <c r="B30" s="27"/>
      <c r="C30" s="27"/>
      <c r="D30" s="27"/>
      <c r="E30" s="28"/>
      <c r="F30" s="28"/>
      <c r="G30" s="28"/>
    </row>
    <row r="31" spans="1:7" s="2" customFormat="1" ht="13.5" customHeight="1">
      <c r="A31" s="26"/>
      <c r="B31" s="29" t="s">
        <v>49</v>
      </c>
      <c r="C31" s="29"/>
      <c r="D31" s="27"/>
      <c r="E31" s="28"/>
      <c r="F31" s="28"/>
      <c r="G31" s="28"/>
    </row>
    <row r="32" spans="1:7" s="2" customFormat="1" ht="13.5" customHeight="1">
      <c r="A32" s="26"/>
      <c r="B32" s="29"/>
      <c r="C32" s="29"/>
      <c r="D32" s="27"/>
      <c r="E32" s="28"/>
      <c r="F32" s="28"/>
      <c r="G32" s="28"/>
    </row>
    <row r="33" spans="1:7" s="2" customFormat="1" ht="13.5" customHeight="1">
      <c r="A33" s="5"/>
      <c r="B33" s="6" t="s">
        <v>4</v>
      </c>
      <c r="C33" s="6" t="s">
        <v>21</v>
      </c>
      <c r="D33" s="6"/>
      <c r="E33" s="8"/>
      <c r="F33" s="8"/>
      <c r="G33" s="8">
        <f>G34</f>
        <v>0</v>
      </c>
    </row>
    <row r="34" spans="1:7" s="2" customFormat="1" ht="13.5" customHeight="1" thickBot="1">
      <c r="A34" s="5"/>
      <c r="B34" s="6" t="s">
        <v>22</v>
      </c>
      <c r="C34" s="46" t="s">
        <v>50</v>
      </c>
      <c r="D34" s="6"/>
      <c r="E34" s="8"/>
      <c r="F34" s="8"/>
      <c r="G34" s="8">
        <f>SUM(G35:G42)</f>
        <v>0</v>
      </c>
    </row>
    <row r="35" spans="1:7" s="2" customFormat="1" ht="13.5" customHeight="1">
      <c r="A35" s="9">
        <v>13</v>
      </c>
      <c r="B35" s="47" t="s">
        <v>68</v>
      </c>
      <c r="C35" s="47" t="s">
        <v>51</v>
      </c>
      <c r="D35" s="10" t="s">
        <v>20</v>
      </c>
      <c r="E35" s="11">
        <v>0</v>
      </c>
      <c r="F35" s="11">
        <v>0</v>
      </c>
      <c r="G35" s="11">
        <f aca="true" t="shared" si="1" ref="G35:G40">E35*F35</f>
        <v>0</v>
      </c>
    </row>
    <row r="36" spans="1:7" s="2" customFormat="1" ht="13.5" customHeight="1">
      <c r="A36" s="36">
        <v>14</v>
      </c>
      <c r="B36" s="48" t="s">
        <v>68</v>
      </c>
      <c r="C36" s="48" t="s">
        <v>52</v>
      </c>
      <c r="D36" s="37" t="s">
        <v>20</v>
      </c>
      <c r="E36" s="38">
        <v>0</v>
      </c>
      <c r="F36" s="38">
        <v>0</v>
      </c>
      <c r="G36" s="38">
        <f t="shared" si="1"/>
        <v>0</v>
      </c>
    </row>
    <row r="37" spans="1:7" s="2" customFormat="1" ht="13.5" customHeight="1">
      <c r="A37" s="33">
        <v>15</v>
      </c>
      <c r="B37" s="44" t="s">
        <v>68</v>
      </c>
      <c r="C37" s="44" t="s">
        <v>53</v>
      </c>
      <c r="D37" s="34" t="s">
        <v>20</v>
      </c>
      <c r="E37" s="35">
        <v>0</v>
      </c>
      <c r="F37" s="35">
        <v>0</v>
      </c>
      <c r="G37" s="35">
        <f t="shared" si="1"/>
        <v>0</v>
      </c>
    </row>
    <row r="38" spans="1:7" s="2" customFormat="1" ht="13.5" customHeight="1">
      <c r="A38" s="12">
        <v>16</v>
      </c>
      <c r="B38" s="49" t="s">
        <v>68</v>
      </c>
      <c r="C38" s="49" t="s">
        <v>54</v>
      </c>
      <c r="D38" s="13" t="s">
        <v>20</v>
      </c>
      <c r="E38" s="14">
        <v>0</v>
      </c>
      <c r="F38" s="14">
        <v>0</v>
      </c>
      <c r="G38" s="14">
        <f t="shared" si="1"/>
        <v>0</v>
      </c>
    </row>
    <row r="39" spans="1:7" s="2" customFormat="1" ht="26.25" customHeight="1">
      <c r="A39" s="53">
        <v>17</v>
      </c>
      <c r="B39" s="50" t="s">
        <v>68</v>
      </c>
      <c r="C39" s="50" t="s">
        <v>55</v>
      </c>
      <c r="D39" s="51" t="s">
        <v>20</v>
      </c>
      <c r="E39" s="52">
        <v>0</v>
      </c>
      <c r="F39" s="52">
        <v>0</v>
      </c>
      <c r="G39" s="52">
        <f t="shared" si="1"/>
        <v>0</v>
      </c>
    </row>
    <row r="40" spans="1:7" s="2" customFormat="1" ht="47.25" customHeight="1">
      <c r="A40" s="54">
        <v>17</v>
      </c>
      <c r="B40" s="55" t="s">
        <v>56</v>
      </c>
      <c r="C40" s="55" t="s">
        <v>67</v>
      </c>
      <c r="D40" s="55" t="s">
        <v>20</v>
      </c>
      <c r="E40" s="57">
        <v>0</v>
      </c>
      <c r="F40" s="57">
        <v>0</v>
      </c>
      <c r="G40" s="57">
        <f t="shared" si="1"/>
        <v>0</v>
      </c>
    </row>
    <row r="41" spans="1:7" s="2" customFormat="1" ht="13.5" customHeight="1">
      <c r="A41" s="41">
        <v>18</v>
      </c>
      <c r="B41" s="56" t="s">
        <v>68</v>
      </c>
      <c r="C41" s="56" t="s">
        <v>57</v>
      </c>
      <c r="D41" s="56" t="s">
        <v>59</v>
      </c>
      <c r="E41" s="42">
        <v>0</v>
      </c>
      <c r="F41" s="42">
        <v>0</v>
      </c>
      <c r="G41" s="42">
        <f>E41*F41</f>
        <v>0</v>
      </c>
    </row>
    <row r="42" spans="1:7" s="2" customFormat="1" ht="13.5" customHeight="1" thickBot="1">
      <c r="A42" s="30">
        <v>19</v>
      </c>
      <c r="B42" s="43" t="s">
        <v>68</v>
      </c>
      <c r="C42" s="43" t="s">
        <v>66</v>
      </c>
      <c r="D42" s="43" t="s">
        <v>58</v>
      </c>
      <c r="E42" s="31">
        <v>1</v>
      </c>
      <c r="F42" s="31">
        <v>0</v>
      </c>
      <c r="G42" s="31">
        <f>E42*F42</f>
        <v>0</v>
      </c>
    </row>
    <row r="43" spans="1:7" s="2" customFormat="1" ht="13.5" customHeight="1">
      <c r="A43" s="26"/>
      <c r="B43" s="45"/>
      <c r="C43" s="45"/>
      <c r="D43" s="45"/>
      <c r="E43" s="28"/>
      <c r="F43" s="28"/>
      <c r="G43" s="28"/>
    </row>
    <row r="44" spans="1:7" s="2" customFormat="1" ht="13.5" customHeight="1">
      <c r="A44" s="5"/>
      <c r="B44" s="6" t="s">
        <v>24</v>
      </c>
      <c r="C44" s="6" t="s">
        <v>7</v>
      </c>
      <c r="D44" s="6"/>
      <c r="E44" s="8"/>
      <c r="F44" s="8"/>
      <c r="G44" s="8">
        <f>G45</f>
        <v>0</v>
      </c>
    </row>
    <row r="45" spans="1:7" s="2" customFormat="1" ht="13.5" customHeight="1" thickBot="1">
      <c r="A45" s="5"/>
      <c r="B45" s="6" t="s">
        <v>25</v>
      </c>
      <c r="C45" s="6" t="s">
        <v>7</v>
      </c>
      <c r="D45" s="6"/>
      <c r="E45" s="8"/>
      <c r="F45" s="8"/>
      <c r="G45" s="8">
        <f>SUM(G46:G48)</f>
        <v>0</v>
      </c>
    </row>
    <row r="46" spans="1:7" s="2" customFormat="1" ht="27" customHeight="1">
      <c r="A46" s="65">
        <v>20</v>
      </c>
      <c r="B46" s="66" t="s">
        <v>68</v>
      </c>
      <c r="C46" s="66" t="s">
        <v>61</v>
      </c>
      <c r="D46" s="66" t="s">
        <v>58</v>
      </c>
      <c r="E46" s="67">
        <v>1</v>
      </c>
      <c r="F46" s="67">
        <v>0</v>
      </c>
      <c r="G46" s="67">
        <f>E46*F46</f>
        <v>0</v>
      </c>
    </row>
    <row r="47" spans="1:7" s="2" customFormat="1" ht="27" customHeight="1">
      <c r="A47" s="68">
        <v>21</v>
      </c>
      <c r="B47" s="69" t="s">
        <v>68</v>
      </c>
      <c r="C47" s="69" t="s">
        <v>62</v>
      </c>
      <c r="D47" s="69" t="s">
        <v>58</v>
      </c>
      <c r="E47" s="70">
        <v>1</v>
      </c>
      <c r="F47" s="70">
        <v>0</v>
      </c>
      <c r="G47" s="70">
        <f>SUM(E47*F47)</f>
        <v>0</v>
      </c>
    </row>
    <row r="48" spans="1:7" s="2" customFormat="1" ht="13.5" customHeight="1">
      <c r="A48" s="12">
        <v>21</v>
      </c>
      <c r="B48" s="49" t="s">
        <v>68</v>
      </c>
      <c r="C48" s="13" t="s">
        <v>27</v>
      </c>
      <c r="D48" s="13" t="s">
        <v>26</v>
      </c>
      <c r="E48" s="14">
        <v>0</v>
      </c>
      <c r="F48" s="14">
        <v>0</v>
      </c>
      <c r="G48" s="14">
        <f>E48*F48</f>
        <v>0</v>
      </c>
    </row>
    <row r="49" spans="1:7" s="2" customFormat="1" ht="13.5" customHeight="1">
      <c r="A49" s="26"/>
      <c r="B49" s="45"/>
      <c r="C49" s="45"/>
      <c r="D49" s="45"/>
      <c r="E49" s="28"/>
      <c r="F49" s="28"/>
      <c r="G49" s="28"/>
    </row>
    <row r="50" spans="1:7" s="22" customFormat="1" ht="21" customHeight="1">
      <c r="A50" s="20"/>
      <c r="B50" s="21"/>
      <c r="C50" s="73" t="s">
        <v>30</v>
      </c>
      <c r="D50" s="73"/>
      <c r="E50" s="74"/>
      <c r="F50" s="75"/>
      <c r="G50" s="75">
        <f>G11+G14+G25+G33+G44</f>
        <v>0</v>
      </c>
    </row>
    <row r="51" spans="3:7" s="22" customFormat="1" ht="12" customHeight="1">
      <c r="C51" s="76"/>
      <c r="D51" s="76"/>
      <c r="E51" s="76"/>
      <c r="F51" s="76"/>
      <c r="G51" s="76"/>
    </row>
    <row r="52" spans="3:7" s="22" customFormat="1" ht="12" customHeight="1">
      <c r="C52" s="77" t="s">
        <v>28</v>
      </c>
      <c r="D52" s="77"/>
      <c r="E52" s="78"/>
      <c r="F52" s="79"/>
      <c r="G52" s="79">
        <f>G50*21%</f>
        <v>0</v>
      </c>
    </row>
    <row r="53" spans="3:7" s="22" customFormat="1" ht="12" customHeight="1">
      <c r="C53" s="76"/>
      <c r="D53" s="76"/>
      <c r="E53" s="76"/>
      <c r="F53" s="76"/>
      <c r="G53" s="76"/>
    </row>
    <row r="54" spans="3:7" s="22" customFormat="1" ht="12" customHeight="1">
      <c r="C54" s="73" t="s">
        <v>29</v>
      </c>
      <c r="D54" s="73"/>
      <c r="E54" s="74"/>
      <c r="F54" s="75"/>
      <c r="G54" s="75">
        <f>G50+G52</f>
        <v>0</v>
      </c>
    </row>
    <row r="57" ht="12" customHeight="1">
      <c r="B57" s="18" t="s">
        <v>38</v>
      </c>
    </row>
    <row r="58" ht="12" customHeight="1">
      <c r="B58" s="19" t="s">
        <v>63</v>
      </c>
    </row>
    <row r="59" ht="12" customHeight="1">
      <c r="B59" s="19" t="s">
        <v>64</v>
      </c>
    </row>
  </sheetData>
  <sheetProtection/>
  <printOptions/>
  <pageMargins left="0.39375001192092896" right="0.39375001192092896" top="0.7875000238418579" bottom="0.7875000238418579" header="0" footer="0"/>
  <pageSetup fitToHeight="1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kamik</dc:creator>
  <cp:keywords/>
  <dc:description/>
  <cp:lastModifiedBy>Mutinsky Karel</cp:lastModifiedBy>
  <cp:lastPrinted>2017-11-13T06:57:56Z</cp:lastPrinted>
  <dcterms:created xsi:type="dcterms:W3CDTF">2015-11-08T19:08:29Z</dcterms:created>
  <dcterms:modified xsi:type="dcterms:W3CDTF">2017-11-20T10:14:33Z</dcterms:modified>
  <cp:category/>
  <cp:version/>
  <cp:contentType/>
  <cp:contentStatus/>
</cp:coreProperties>
</file>