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<sst xmlns="http://schemas.openxmlformats.org/spreadsheetml/2006/main" count="32" uniqueCount="29">
  <si>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Název</t>
  </si>
  <si>
    <t>Počet ks</t>
  </si>
  <si>
    <t>Cena/1</t>
  </si>
  <si>
    <t>Montáž</t>
  </si>
  <si>
    <t>Ostatní materiál</t>
  </si>
  <si>
    <t>Celkem</t>
  </si>
  <si>
    <t xml:space="preserve"> materiál</t>
  </si>
  <si>
    <t>Rekapitulace</t>
  </si>
  <si>
    <t>Materiál</t>
  </si>
  <si>
    <t xml:space="preserve">Celkem </t>
  </si>
  <si>
    <t>Celkem bez DPH</t>
  </si>
  <si>
    <t>Vypracoval: Büttner</t>
  </si>
  <si>
    <t>Dopravné</t>
  </si>
  <si>
    <t>DPH 21%</t>
  </si>
  <si>
    <t>Dne 2.5.2017</t>
  </si>
  <si>
    <t>Požární hlásič</t>
  </si>
  <si>
    <t>Požární tlačítko</t>
  </si>
  <si>
    <t>Siréna</t>
  </si>
  <si>
    <t>Ústředna EPS</t>
  </si>
  <si>
    <t>Záložní baterie</t>
  </si>
  <si>
    <t>Sekání drážek</t>
  </si>
  <si>
    <t>Box na ústřednu</t>
  </si>
  <si>
    <t>Patice pro požární hlásič</t>
  </si>
  <si>
    <t>J-Y(St)Y x2x0,8mm</t>
  </si>
  <si>
    <t>EUROFIRE E30/60 JE-H(St)H 1x2x0,8 (100m)</t>
  </si>
  <si>
    <t>Programování</t>
  </si>
  <si>
    <t>Deska linek</t>
  </si>
  <si>
    <t xml:space="preserve">Věc:  Rozpočet instalace EPS v 1.NP </t>
  </si>
  <si>
    <t>Specifikace EPS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</si>
</sst>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Impact CE"/>
      <family val="0"/>
    </font>
    <font>
      <sz val="8"/>
      <color indexed="8"/>
      <name val="Poster Bodoni CE"/>
      <family val="0"/>
    </font>
    <font>
      <sz val="8"/>
      <color indexed="8"/>
      <name val="Poster Bodoni CE CE"/>
      <family val="0"/>
    </font>
    <font>
      <sz val="9"/>
      <color indexed="8"/>
      <name val="Times New Roman"/>
      <family val="0"/>
    </font>
    <font>
      <sz val="9"/>
      <color indexed="8"/>
      <name val="Wingdings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4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/>
      <top style="medium"/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48"/>
      </right>
      <top style="thin">
        <color indexed="8"/>
      </top>
      <bottom style="medium">
        <color indexed="8"/>
      </bottom>
    </border>
    <border>
      <left style="thin">
        <color indexed="4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4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4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4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48"/>
      </right>
      <top>
        <color indexed="63"/>
      </top>
      <bottom style="thin">
        <color indexed="8"/>
      </bottom>
    </border>
    <border>
      <left style="thin">
        <color indexed="48"/>
      </left>
      <right style="thin">
        <color indexed="48"/>
      </right>
      <top style="medium">
        <color indexed="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48"/>
      </right>
      <top style="thin">
        <color indexed="8"/>
      </top>
      <bottom style="thin">
        <color indexed="8"/>
      </bottom>
    </border>
    <border>
      <left style="medium"/>
      <right style="thin">
        <color indexed="48"/>
      </right>
      <top style="thin">
        <color indexed="8"/>
      </top>
      <bottom style="thin">
        <color indexed="8"/>
      </bottom>
    </border>
    <border>
      <left style="medium"/>
      <right style="thin">
        <color indexed="48"/>
      </right>
      <top style="medium"/>
      <bottom style="thin">
        <color indexed="8"/>
      </bottom>
    </border>
    <border>
      <left style="thin">
        <color indexed="48"/>
      </left>
      <right style="thin">
        <color indexed="4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12" xfId="0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0" fillId="33" borderId="13" xfId="0" applyNumberFormat="1" applyFill="1" applyBorder="1" applyAlignment="1">
      <alignment/>
    </xf>
    <xf numFmtId="3" fontId="0" fillId="0" borderId="0" xfId="0" applyNumberFormat="1" applyAlignment="1">
      <alignment/>
    </xf>
    <xf numFmtId="3" fontId="6" fillId="35" borderId="13" xfId="0" applyNumberFormat="1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right"/>
    </xf>
    <xf numFmtId="3" fontId="7" fillId="36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52400" y="0"/>
          <a:ext cx="26765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1743075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428875" y="0"/>
          <a:ext cx="3905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1714500</xdr:colOff>
      <xdr:row>0</xdr:row>
      <xdr:rowOff>0</xdr:rowOff>
    </xdr:from>
    <xdr:to>
      <xdr:col>6</xdr:col>
      <xdr:colOff>790575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400300" y="0"/>
          <a:ext cx="38100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6</xdr:col>
      <xdr:colOff>876300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781300" y="0"/>
          <a:ext cx="351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Elektronické zabezpečovací a telekomunikační systémy
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1714500</xdr:colOff>
      <xdr:row>0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21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819150</xdr:colOff>
      <xdr:row>0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85725" y="0"/>
          <a:ext cx="615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Poster Bodoni CE"/>
              <a:ea typeface="Poster Bodoni CE"/>
              <a:cs typeface="Poster Bodoni CE"/>
            </a:rPr>
            <a:t>ALTUS, </a:t>
          </a:r>
          <a:r>
            <a:rPr lang="en-US" cap="none" sz="800" b="0" i="0" u="none" baseline="0">
              <a:solidFill>
                <a:srgbClr val="000000"/>
              </a:solidFill>
              <a:latin typeface="Poster Bodoni CE CE"/>
              <a:ea typeface="Poster Bodoni CE CE"/>
              <a:cs typeface="Poster Bodoni CE CE"/>
            </a:rPr>
            <a:t>Výzkumný ústav hnědého uhlí – tř. Budovatelů 28</a:t>
          </a:r>
          <a:r>
            <a:rPr lang="en-US" cap="none" sz="800" b="0" i="0" u="none" baseline="0">
              <a:solidFill>
                <a:srgbClr val="000000"/>
              </a:solidFill>
              <a:latin typeface="Poster Bodoni CE"/>
              <a:ea typeface="Poster Bodoni CE"/>
              <a:cs typeface="Poster Bodoni CE"/>
            </a:rPr>
            <a:t>30, 434 01 MOST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476 442 186, 476 206 898</a:t>
          </a:r>
          <a:r>
            <a:rPr lang="en-US" cap="none" sz="9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
</a:t>
          </a:r>
        </a:p>
      </xdr:txBody>
    </xdr:sp>
    <xdr:clientData/>
  </xdr:twoCellAnchor>
  <xdr:twoCellAnchor>
    <xdr:from>
      <xdr:col>4</xdr:col>
      <xdr:colOff>209550</xdr:colOff>
      <xdr:row>5</xdr:row>
      <xdr:rowOff>19050</xdr:rowOff>
    </xdr:from>
    <xdr:to>
      <xdr:col>6</xdr:col>
      <xdr:colOff>800100</xdr:colOff>
      <xdr:row>9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152900" y="828675"/>
          <a:ext cx="2066925" cy="638175"/>
        </a:xfrm>
        <a:prstGeom prst="rect">
          <a:avLst/>
        </a:prstGeom>
        <a:solidFill>
          <a:srgbClr val="EAEAEA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NNP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Podkrušnohorská 638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Litvínov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I45"/>
  <sheetViews>
    <sheetView tabSelected="1" zoomScalePageLayoutView="0" workbookViewId="0" topLeftCell="A1">
      <selection activeCell="B14" sqref="B14:B15"/>
    </sheetView>
  </sheetViews>
  <sheetFormatPr defaultColWidth="9.00390625" defaultRowHeight="12.75"/>
  <cols>
    <col min="2" max="2" width="26.25390625" style="0" customWidth="1"/>
    <col min="3" max="3" width="8.375" style="0" customWidth="1"/>
    <col min="4" max="4" width="8.125" style="0" customWidth="1"/>
    <col min="5" max="5" width="10.375" style="0" customWidth="1"/>
    <col min="7" max="7" width="11.75390625" style="0" customWidth="1"/>
    <col min="8" max="8" width="35.75390625" style="0" customWidth="1"/>
    <col min="9" max="9" width="13.625" style="0" customWidth="1"/>
  </cols>
  <sheetData>
    <row r="11" spans="2:6" ht="15.75">
      <c r="B11" s="1" t="s">
        <v>27</v>
      </c>
      <c r="C11" s="1"/>
      <c r="D11" s="1"/>
      <c r="E11" s="1"/>
      <c r="F11" s="1"/>
    </row>
    <row r="13" ht="19.5" thickBot="1">
      <c r="B13" s="3" t="s">
        <v>28</v>
      </c>
    </row>
    <row r="14" spans="2:8" ht="12.75">
      <c r="B14" s="35" t="s">
        <v>0</v>
      </c>
      <c r="C14" s="37" t="s">
        <v>1</v>
      </c>
      <c r="D14" s="37" t="s">
        <v>2</v>
      </c>
      <c r="E14" s="21" t="s">
        <v>5</v>
      </c>
      <c r="F14" s="33"/>
      <c r="G14" s="25"/>
      <c r="H14" s="26"/>
    </row>
    <row r="15" spans="2:8" ht="12.75">
      <c r="B15" s="36"/>
      <c r="C15" s="38"/>
      <c r="D15" s="38"/>
      <c r="E15" s="22" t="s">
        <v>6</v>
      </c>
      <c r="F15" s="34"/>
      <c r="G15" s="27"/>
      <c r="H15" s="26"/>
    </row>
    <row r="16" spans="2:8" ht="12.75">
      <c r="B16" s="4" t="s">
        <v>18</v>
      </c>
      <c r="C16" s="6">
        <v>1</v>
      </c>
      <c r="D16" s="7">
        <v>33223</v>
      </c>
      <c r="E16" s="23">
        <f aca="true" t="shared" si="0" ref="E16:E26">C16*D16</f>
        <v>33223</v>
      </c>
      <c r="F16" s="28"/>
      <c r="G16" s="29"/>
      <c r="H16" s="26"/>
    </row>
    <row r="17" spans="2:8" ht="12.75">
      <c r="B17" s="4" t="s">
        <v>21</v>
      </c>
      <c r="C17" s="6">
        <v>1</v>
      </c>
      <c r="D17" s="7">
        <v>4514</v>
      </c>
      <c r="E17" s="23">
        <f t="shared" si="0"/>
        <v>4514</v>
      </c>
      <c r="F17" s="28"/>
      <c r="G17" s="29"/>
      <c r="H17" s="26"/>
    </row>
    <row r="18" spans="2:8" ht="12.75">
      <c r="B18" s="4" t="s">
        <v>26</v>
      </c>
      <c r="C18" s="6">
        <v>1</v>
      </c>
      <c r="D18" s="7">
        <v>9840</v>
      </c>
      <c r="E18" s="23">
        <f t="shared" si="0"/>
        <v>9840</v>
      </c>
      <c r="F18" s="28"/>
      <c r="G18" s="29"/>
      <c r="H18" s="26"/>
    </row>
    <row r="19" spans="2:8" ht="12.75">
      <c r="B19" s="4" t="s">
        <v>19</v>
      </c>
      <c r="C19" s="6">
        <v>2</v>
      </c>
      <c r="D19" s="7">
        <v>1250</v>
      </c>
      <c r="E19" s="23">
        <f t="shared" si="0"/>
        <v>2500</v>
      </c>
      <c r="F19" s="28"/>
      <c r="G19" s="29"/>
      <c r="H19" s="26"/>
    </row>
    <row r="20" spans="2:8" ht="12.75">
      <c r="B20" s="4" t="s">
        <v>15</v>
      </c>
      <c r="C20" s="6">
        <v>4</v>
      </c>
      <c r="D20" s="7">
        <v>1254</v>
      </c>
      <c r="E20" s="23">
        <f t="shared" si="0"/>
        <v>5016</v>
      </c>
      <c r="F20" s="28"/>
      <c r="G20" s="29"/>
      <c r="H20" s="26"/>
    </row>
    <row r="21" spans="2:8" ht="12.75">
      <c r="B21" s="4" t="s">
        <v>22</v>
      </c>
      <c r="C21" s="6">
        <v>4</v>
      </c>
      <c r="D21" s="7">
        <v>83</v>
      </c>
      <c r="E21" s="23">
        <f>C21*D21</f>
        <v>332</v>
      </c>
      <c r="F21" s="28"/>
      <c r="G21" s="29"/>
      <c r="H21" s="26"/>
    </row>
    <row r="22" spans="2:8" ht="12.75">
      <c r="B22" s="4" t="s">
        <v>16</v>
      </c>
      <c r="C22" s="6">
        <v>2</v>
      </c>
      <c r="D22" s="7">
        <v>1251</v>
      </c>
      <c r="E22" s="23">
        <f t="shared" si="0"/>
        <v>2502</v>
      </c>
      <c r="F22" s="28"/>
      <c r="G22" s="29"/>
      <c r="H22" s="26"/>
    </row>
    <row r="23" spans="2:8" ht="12.75">
      <c r="B23" s="4" t="s">
        <v>17</v>
      </c>
      <c r="C23" s="6">
        <v>1</v>
      </c>
      <c r="D23" s="7">
        <v>609</v>
      </c>
      <c r="E23" s="23">
        <f t="shared" si="0"/>
        <v>609</v>
      </c>
      <c r="F23" s="28"/>
      <c r="G23" s="29"/>
      <c r="H23" s="26"/>
    </row>
    <row r="24" spans="2:8" ht="12.75">
      <c r="B24" s="4" t="s">
        <v>23</v>
      </c>
      <c r="C24" s="6">
        <v>100</v>
      </c>
      <c r="D24" s="7">
        <v>14</v>
      </c>
      <c r="E24" s="23">
        <f t="shared" si="0"/>
        <v>1400</v>
      </c>
      <c r="F24" s="28"/>
      <c r="G24" s="29"/>
      <c r="H24" s="26"/>
    </row>
    <row r="25" spans="2:8" ht="12.75">
      <c r="B25" s="4" t="s">
        <v>24</v>
      </c>
      <c r="C25" s="6">
        <v>50</v>
      </c>
      <c r="D25" s="7">
        <v>20</v>
      </c>
      <c r="E25" s="23">
        <f t="shared" si="0"/>
        <v>1000</v>
      </c>
      <c r="F25" s="28"/>
      <c r="G25" s="29"/>
      <c r="H25" s="26"/>
    </row>
    <row r="26" spans="2:8" ht="12.75">
      <c r="B26" s="4" t="s">
        <v>20</v>
      </c>
      <c r="C26" s="6">
        <v>40</v>
      </c>
      <c r="D26" s="7">
        <v>15</v>
      </c>
      <c r="E26" s="23">
        <f t="shared" si="0"/>
        <v>600</v>
      </c>
      <c r="F26" s="28"/>
      <c r="G26" s="29"/>
      <c r="H26" s="26"/>
    </row>
    <row r="27" spans="2:8" ht="12.75">
      <c r="B27" s="4" t="s">
        <v>4</v>
      </c>
      <c r="C27" s="6"/>
      <c r="D27" s="7"/>
      <c r="E27" s="23">
        <v>5000</v>
      </c>
      <c r="F27" s="28"/>
      <c r="G27" s="29"/>
      <c r="H27" s="30"/>
    </row>
    <row r="28" spans="2:8" ht="15" thickBot="1">
      <c r="B28" s="11" t="s">
        <v>5</v>
      </c>
      <c r="C28" s="12"/>
      <c r="D28" s="13"/>
      <c r="E28" s="24">
        <f>SUM(E16:E27)</f>
        <v>66536</v>
      </c>
      <c r="F28" s="31"/>
      <c r="G28" s="32"/>
      <c r="H28" s="30"/>
    </row>
    <row r="29" ht="12.75">
      <c r="H29" s="2"/>
    </row>
    <row r="30" spans="2:8" ht="12.75">
      <c r="B30" s="19"/>
      <c r="E30" s="18"/>
      <c r="H30" s="17"/>
    </row>
    <row r="31" spans="5:8" ht="12.75">
      <c r="E31" s="20"/>
      <c r="H31" s="2"/>
    </row>
    <row r="32" ht="12.75">
      <c r="H32" s="2"/>
    </row>
    <row r="33" spans="7:9" ht="12.75">
      <c r="G33" s="9"/>
      <c r="I33" s="14"/>
    </row>
    <row r="34" spans="2:9" ht="16.5" thickBot="1">
      <c r="B34" s="1" t="s">
        <v>7</v>
      </c>
      <c r="I34" s="14"/>
    </row>
    <row r="35" spans="2:7" ht="12.75">
      <c r="B35" s="46" t="s">
        <v>0</v>
      </c>
      <c r="C35" s="47"/>
      <c r="D35" s="47"/>
      <c r="E35" s="47"/>
      <c r="F35" s="47"/>
      <c r="G35" s="5" t="s">
        <v>5</v>
      </c>
    </row>
    <row r="36" spans="2:7" ht="12.75">
      <c r="B36" s="39" t="s">
        <v>8</v>
      </c>
      <c r="C36" s="42"/>
      <c r="D36" s="42"/>
      <c r="E36" s="42"/>
      <c r="F36" s="43"/>
      <c r="G36" s="8">
        <f>E28</f>
        <v>66536</v>
      </c>
    </row>
    <row r="37" spans="2:8" ht="12.75">
      <c r="B37" s="48" t="s">
        <v>3</v>
      </c>
      <c r="C37" s="49"/>
      <c r="D37" s="49"/>
      <c r="E37" s="49"/>
      <c r="F37" s="49"/>
      <c r="G37" s="8">
        <v>14966</v>
      </c>
      <c r="H37" s="15"/>
    </row>
    <row r="38" spans="2:8" ht="12.75">
      <c r="B38" s="39" t="s">
        <v>25</v>
      </c>
      <c r="C38" s="42"/>
      <c r="D38" s="42"/>
      <c r="E38" s="42"/>
      <c r="F38" s="43"/>
      <c r="G38" s="8">
        <v>1500</v>
      </c>
      <c r="H38" s="15"/>
    </row>
    <row r="39" spans="2:8" ht="12.75">
      <c r="B39" s="39" t="s">
        <v>12</v>
      </c>
      <c r="C39" s="42"/>
      <c r="D39" s="42"/>
      <c r="E39" s="42"/>
      <c r="F39" s="43"/>
      <c r="G39" s="8">
        <v>1000</v>
      </c>
      <c r="H39" s="15"/>
    </row>
    <row r="40" spans="2:8" ht="12.75">
      <c r="B40" s="39" t="s">
        <v>10</v>
      </c>
      <c r="C40" s="42"/>
      <c r="D40" s="42"/>
      <c r="E40" s="42"/>
      <c r="F40" s="43"/>
      <c r="G40" s="8">
        <f>SUM(G36:G39)</f>
        <v>84002</v>
      </c>
      <c r="H40" s="16"/>
    </row>
    <row r="41" spans="2:7" ht="12.75">
      <c r="B41" s="39" t="s">
        <v>13</v>
      </c>
      <c r="C41" s="40"/>
      <c r="D41" s="40"/>
      <c r="E41" s="40"/>
      <c r="F41" s="41"/>
      <c r="G41" s="8">
        <f>G40*0.21</f>
        <v>17640.42</v>
      </c>
    </row>
    <row r="42" spans="2:7" ht="15.75">
      <c r="B42" s="44" t="s">
        <v>9</v>
      </c>
      <c r="C42" s="45"/>
      <c r="D42" s="45"/>
      <c r="E42" s="45"/>
      <c r="F42" s="45"/>
      <c r="G42" s="10">
        <f>G40+G41</f>
        <v>101642.42</v>
      </c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 t="s">
        <v>14</v>
      </c>
      <c r="C45" s="2"/>
      <c r="D45" s="2"/>
      <c r="E45" s="2"/>
      <c r="F45" s="2" t="s">
        <v>11</v>
      </c>
      <c r="G45" s="2"/>
      <c r="H45" s="2"/>
    </row>
  </sheetData>
  <sheetProtection/>
  <mergeCells count="11">
    <mergeCell ref="B38:F38"/>
    <mergeCell ref="B14:B15"/>
    <mergeCell ref="C14:C15"/>
    <mergeCell ref="D14:D15"/>
    <mergeCell ref="B41:F41"/>
    <mergeCell ref="B40:F40"/>
    <mergeCell ref="B42:F42"/>
    <mergeCell ref="B35:F35"/>
    <mergeCell ref="B36:F36"/>
    <mergeCell ref="B37:F37"/>
    <mergeCell ref="B39:F39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  <oleObjects>
    <oleObject progId="CorelDRAW.Graphic.11" shapeId="5774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Altus</dc:creator>
  <cp:keywords/>
  <dc:description/>
  <cp:lastModifiedBy>jednatelstvi</cp:lastModifiedBy>
  <cp:lastPrinted>2017-05-03T09:38:15Z</cp:lastPrinted>
  <dcterms:created xsi:type="dcterms:W3CDTF">2002-10-07T07:24:20Z</dcterms:created>
  <dcterms:modified xsi:type="dcterms:W3CDTF">2017-05-03T09:39:27Z</dcterms:modified>
  <cp:category/>
  <cp:version/>
  <cp:contentType/>
  <cp:contentStatus/>
</cp:coreProperties>
</file>