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7" i="1" l="1"/>
  <c r="F17" i="1" s="1"/>
  <c r="E13" i="1"/>
  <c r="F13" i="1" s="1"/>
  <c r="E18" i="1"/>
  <c r="F18" i="1" s="1"/>
  <c r="E16" i="1"/>
  <c r="F16" i="1" s="1"/>
  <c r="E15" i="1"/>
  <c r="F15" i="1" s="1"/>
  <c r="E11" i="1"/>
  <c r="F11" i="1" s="1"/>
  <c r="E10" i="1"/>
  <c r="F10" i="1" s="1"/>
  <c r="E8" i="1"/>
  <c r="F8" i="1" s="1"/>
  <c r="E6" i="1"/>
  <c r="F6" i="1" s="1"/>
  <c r="E4" i="1"/>
  <c r="F4" i="1" s="1"/>
  <c r="E21" i="1" l="1"/>
  <c r="E22" i="1" s="1"/>
  <c r="F21" i="1"/>
  <c r="F22" i="1" s="1"/>
</calcChain>
</file>

<file path=xl/sharedStrings.xml><?xml version="1.0" encoding="utf-8"?>
<sst xmlns="http://schemas.openxmlformats.org/spreadsheetml/2006/main" count="38" uniqueCount="33">
  <si>
    <t>Druh požadovaných služeb</t>
  </si>
  <si>
    <t>Jednotka</t>
  </si>
  <si>
    <t>Cena/jednotka (Kč bez DPH)</t>
  </si>
  <si>
    <t>Počet jednotek za měsíc</t>
  </si>
  <si>
    <t>Cena bez DPH   za 1 prům. měsíc</t>
  </si>
  <si>
    <t>Cena vč. DPH       za 1 prům. měsíc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</si>
  <si>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</si>
  <si>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</si>
  <si>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</si>
  <si>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</si>
  <si>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- měsíční  paušál bez volných minut a SMS (max. 1,- Kč)</t>
  </si>
  <si>
    <t>1 minuta</t>
  </si>
  <si>
    <t>služby SMS, MMS</t>
  </si>
  <si>
    <t>- odeslání SMS</t>
  </si>
  <si>
    <t>1 SMS</t>
  </si>
  <si>
    <t>- odeslání MMS</t>
  </si>
  <si>
    <t>1 MMS</t>
  </si>
  <si>
    <t xml:space="preserve">- datová služba s FUP min. 300 MB/měsíc </t>
  </si>
  <si>
    <t>počet SIM</t>
  </si>
  <si>
    <t xml:space="preserve">- datová služba s FUP min. 10 GB/měsíc </t>
  </si>
  <si>
    <t xml:space="preserve">NABÍDKOVÁ CENA ZA JEDEN MĚSÍC </t>
  </si>
  <si>
    <t>NABÍDKOVÁ CENA ZA CELOU DOBU PLNĚNÍ (48 měsíců)</t>
  </si>
  <si>
    <t>vnitrostání odchozí hovory</t>
  </si>
  <si>
    <t>zřízení a poskytování VPS</t>
  </si>
  <si>
    <t>měs. poplatek za bezplatné volání v rámci VPS</t>
  </si>
  <si>
    <t>mobilní datové tarify</t>
  </si>
  <si>
    <t>Kč</t>
  </si>
  <si>
    <t>- finanční budget</t>
  </si>
  <si>
    <t>finanční budget na nákup mob. telefonů a příslušenství</t>
  </si>
  <si>
    <t xml:space="preserve">- datová služba s FUP min. 3 GB/měsíc </t>
  </si>
  <si>
    <t>- datová služba s FUP min. 20 GB/měsíc</t>
  </si>
  <si>
    <t>- do všech mobilních a pevných sítí v ČR</t>
  </si>
  <si>
    <t>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</si>
</sst>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top" wrapText="1"/>
    </xf>
    <xf numFmtId="164" fontId="6" fillId="0" borderId="2" xfId="1" applyNumberFormat="1" applyFont="1" applyFill="1" applyBorder="1" applyAlignment="1" applyProtection="1">
      <alignment horizontal="right"/>
      <protection hidden="1"/>
    </xf>
    <xf numFmtId="3" fontId="4" fillId="0" borderId="2" xfId="1" applyNumberFormat="1" applyFont="1" applyFill="1" applyBorder="1" applyAlignment="1" applyProtection="1">
      <alignment horizontal="right"/>
      <protection hidden="1"/>
    </xf>
    <xf numFmtId="3" fontId="4" fillId="4" borderId="2" xfId="1" applyNumberFormat="1" applyFont="1" applyFill="1" applyBorder="1" applyAlignment="1" applyProtection="1">
      <alignment horizontal="right"/>
      <protection hidden="1"/>
    </xf>
    <xf numFmtId="164" fontId="6" fillId="0" borderId="11" xfId="1" applyNumberFormat="1" applyFont="1" applyFill="1" applyBorder="1" applyAlignment="1" applyProtection="1">
      <alignment horizontal="right"/>
      <protection hidden="1"/>
    </xf>
    <xf numFmtId="3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5" xfId="1" applyFont="1" applyFill="1" applyBorder="1" applyAlignment="1" applyProtection="1">
      <alignment horizontal="center"/>
      <protection hidden="1"/>
    </xf>
    <xf numFmtId="0" fontId="4" fillId="0" borderId="16" xfId="1" applyFont="1" applyFill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top" wrapText="1"/>
    </xf>
    <xf numFmtId="49" fontId="4" fillId="0" borderId="19" xfId="1" applyNumberFormat="1" applyFont="1" applyFill="1" applyBorder="1" applyProtection="1">
      <protection hidden="1"/>
    </xf>
    <xf numFmtId="49" fontId="4" fillId="4" borderId="19" xfId="1" applyNumberFormat="1" applyFont="1" applyFill="1" applyBorder="1" applyProtection="1">
      <protection hidden="1"/>
    </xf>
    <xf numFmtId="49" fontId="4" fillId="4" borderId="20" xfId="1" applyNumberFormat="1" applyFont="1" applyFill="1" applyBorder="1" applyProtection="1"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49" fontId="4" fillId="5" borderId="9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hidden="1"/>
    </xf>
    <xf numFmtId="49" fontId="4" fillId="5" borderId="4" xfId="0" applyNumberFormat="1" applyFont="1" applyFill="1" applyBorder="1" applyAlignment="1" applyProtection="1">
      <alignment horizontal="center"/>
      <protection locked="0"/>
    </xf>
    <xf numFmtId="0" fontId="0" fillId="5" borderId="14" xfId="0" applyFill="1" applyBorder="1"/>
    <xf numFmtId="0" fontId="0" fillId="5" borderId="16" xfId="0" applyFill="1" applyBorder="1"/>
    <xf numFmtId="0" fontId="3" fillId="5" borderId="18" xfId="0" applyFont="1" applyFill="1" applyBorder="1" applyProtection="1">
      <protection hidden="1"/>
    </xf>
    <xf numFmtId="0" fontId="3" fillId="5" borderId="20" xfId="0" applyFont="1" applyFill="1" applyBorder="1" applyProtection="1">
      <protection hidden="1"/>
    </xf>
    <xf numFmtId="0" fontId="1" fillId="0" borderId="1" xfId="0" applyFont="1" applyBorder="1" applyAlignment="1">
      <alignment horizontal="center" vertical="top" wrapText="1"/>
    </xf>
    <xf numFmtId="0" fontId="5" fillId="2" borderId="8" xfId="1" applyFont="1" applyFill="1" applyBorder="1" applyProtection="1">
      <protection hidden="1"/>
    </xf>
    <xf numFmtId="0" fontId="6" fillId="2" borderId="9" xfId="1" applyFont="1" applyFill="1" applyBorder="1" applyAlignment="1" applyProtection="1">
      <alignment horizontal="center"/>
      <protection hidden="1"/>
    </xf>
    <xf numFmtId="49" fontId="6" fillId="2" borderId="9" xfId="1" applyNumberFormat="1" applyFont="1" applyFill="1" applyBorder="1" applyAlignment="1" applyProtection="1">
      <alignment horizontal="center"/>
      <protection locked="0"/>
    </xf>
    <xf numFmtId="3" fontId="6" fillId="2" borderId="9" xfId="1" applyNumberFormat="1" applyFont="1" applyFill="1" applyBorder="1" applyAlignment="1" applyProtection="1">
      <alignment horizontal="center"/>
      <protection hidden="1"/>
    </xf>
    <xf numFmtId="49" fontId="6" fillId="2" borderId="9" xfId="1" applyNumberFormat="1" applyFont="1" applyFill="1" applyBorder="1" applyAlignment="1" applyProtection="1">
      <alignment horizontal="center"/>
      <protection hidden="1"/>
    </xf>
    <xf numFmtId="49" fontId="6" fillId="2" borderId="10" xfId="1" applyNumberFormat="1" applyFont="1" applyFill="1" applyBorder="1" applyAlignment="1" applyProtection="1">
      <alignment horizontal="center"/>
      <protection hidden="1"/>
    </xf>
    <xf numFmtId="49" fontId="6" fillId="0" borderId="12" xfId="1" applyNumberFormat="1" applyFont="1" applyFill="1" applyBorder="1" applyProtection="1">
      <protection hidden="1"/>
    </xf>
    <xf numFmtId="0" fontId="6" fillId="0" borderId="4" xfId="1" applyFont="1" applyFill="1" applyBorder="1" applyAlignment="1" applyProtection="1">
      <alignment horizontal="center"/>
      <protection hidden="1"/>
    </xf>
    <xf numFmtId="0" fontId="6" fillId="0" borderId="4" xfId="1" applyFont="1" applyFill="1" applyBorder="1" applyAlignment="1" applyProtection="1">
      <alignment horizontal="right"/>
      <protection hidden="1"/>
    </xf>
    <xf numFmtId="0" fontId="3" fillId="2" borderId="18" xfId="1" applyFont="1" applyFill="1" applyBorder="1" applyProtection="1">
      <protection hidden="1"/>
    </xf>
    <xf numFmtId="0" fontId="4" fillId="2" borderId="14" xfId="1" applyFont="1" applyFill="1" applyBorder="1" applyAlignment="1" applyProtection="1">
      <alignment horizontal="center"/>
      <protection hidden="1"/>
    </xf>
    <xf numFmtId="49" fontId="4" fillId="2" borderId="9" xfId="1" applyNumberFormat="1" applyFont="1" applyFill="1" applyBorder="1" applyAlignment="1" applyProtection="1">
      <alignment horizontal="center"/>
      <protection locked="0"/>
    </xf>
    <xf numFmtId="3" fontId="4" fillId="2" borderId="9" xfId="1" applyNumberFormat="1" applyFont="1" applyFill="1" applyBorder="1" applyAlignment="1" applyProtection="1">
      <alignment horizontal="center"/>
      <protection hidden="1"/>
    </xf>
    <xf numFmtId="49" fontId="4" fillId="2" borderId="9" xfId="1" applyNumberFormat="1" applyFont="1" applyFill="1" applyBorder="1" applyAlignment="1" applyProtection="1">
      <alignment horizontal="center"/>
      <protection hidden="1"/>
    </xf>
    <xf numFmtId="49" fontId="4" fillId="2" borderId="10" xfId="1" applyNumberFormat="1" applyFont="1" applyFill="1" applyBorder="1" applyAlignment="1" applyProtection="1">
      <alignment horizontal="center"/>
      <protection hidden="1"/>
    </xf>
    <xf numFmtId="49" fontId="4" fillId="0" borderId="20" xfId="1" applyNumberFormat="1" applyFont="1" applyFill="1" applyBorder="1" applyProtection="1">
      <protection hidden="1"/>
    </xf>
    <xf numFmtId="0" fontId="4" fillId="0" borderId="4" xfId="1" applyFont="1" applyFill="1" applyBorder="1" applyAlignment="1" applyProtection="1">
      <alignment horizontal="right"/>
      <protection hidden="1"/>
    </xf>
    <xf numFmtId="49" fontId="4" fillId="0" borderId="22" xfId="1" applyNumberFormat="1" applyFont="1" applyFill="1" applyBorder="1" applyProtection="1">
      <protection hidden="1"/>
    </xf>
    <xf numFmtId="0" fontId="4" fillId="0" borderId="7" xfId="1" applyFont="1" applyFill="1" applyBorder="1" applyAlignment="1" applyProtection="1">
      <alignment horizontal="center"/>
      <protection hidden="1"/>
    </xf>
    <xf numFmtId="3" fontId="4" fillId="0" borderId="5" xfId="1" applyNumberFormat="1" applyFont="1" applyFill="1" applyBorder="1" applyAlignment="1" applyProtection="1">
      <alignment horizontal="right"/>
      <protection hidden="1"/>
    </xf>
    <xf numFmtId="49" fontId="3" fillId="2" borderId="18" xfId="1" applyNumberFormat="1" applyFont="1" applyFill="1" applyBorder="1" applyProtection="1">
      <protection hidden="1"/>
    </xf>
    <xf numFmtId="0" fontId="3" fillId="2" borderId="14" xfId="1" applyFont="1" applyFill="1" applyBorder="1" applyAlignment="1" applyProtection="1">
      <alignment horizontal="center"/>
      <protection hidden="1"/>
    </xf>
    <xf numFmtId="49" fontId="3" fillId="2" borderId="9" xfId="1" applyNumberFormat="1" applyFont="1" applyFill="1" applyBorder="1" applyAlignment="1" applyProtection="1">
      <alignment horizontal="center"/>
      <protection locked="0"/>
    </xf>
    <xf numFmtId="0" fontId="3" fillId="2" borderId="9" xfId="1" applyFont="1" applyFill="1" applyBorder="1" applyAlignment="1" applyProtection="1">
      <alignment horizontal="center"/>
      <protection hidden="1"/>
    </xf>
    <xf numFmtId="0" fontId="3" fillId="2" borderId="10" xfId="1" applyFont="1" applyFill="1" applyBorder="1" applyAlignment="1" applyProtection="1">
      <alignment horizontal="center"/>
      <protection hidden="1"/>
    </xf>
    <xf numFmtId="49" fontId="3" fillId="2" borderId="8" xfId="1" applyNumberFormat="1" applyFont="1" applyFill="1" applyBorder="1" applyProtection="1">
      <protection hidden="1"/>
    </xf>
    <xf numFmtId="49" fontId="3" fillId="2" borderId="9" xfId="1" applyNumberFormat="1" applyFont="1" applyFill="1" applyBorder="1" applyAlignment="1" applyProtection="1">
      <alignment horizontal="center"/>
      <protection hidden="1"/>
    </xf>
    <xf numFmtId="49" fontId="3" fillId="2" borderId="10" xfId="1" applyNumberFormat="1" applyFont="1" applyFill="1" applyBorder="1" applyAlignment="1" applyProtection="1">
      <alignment horizontal="center"/>
      <protection hidden="1"/>
    </xf>
    <xf numFmtId="49" fontId="4" fillId="0" borderId="21" xfId="1" applyNumberFormat="1" applyFont="1" applyFill="1" applyBorder="1" applyProtection="1">
      <protection hidden="1"/>
    </xf>
    <xf numFmtId="0" fontId="4" fillId="0" borderId="6" xfId="1" applyFont="1" applyFill="1" applyBorder="1" applyAlignment="1" applyProtection="1">
      <alignment horizontal="center"/>
      <protection hidden="1"/>
    </xf>
    <xf numFmtId="3" fontId="4" fillId="0" borderId="24" xfId="1" applyNumberFormat="1" applyFont="1" applyFill="1" applyBorder="1" applyAlignment="1" applyProtection="1">
      <alignment horizontal="right"/>
      <protection hidden="1"/>
    </xf>
    <xf numFmtId="4" fontId="6" fillId="6" borderId="4" xfId="1" applyNumberFormat="1" applyFont="1" applyFill="1" applyBorder="1" applyAlignment="1" applyProtection="1">
      <alignment horizontal="center"/>
      <protection locked="0"/>
    </xf>
    <xf numFmtId="4" fontId="4" fillId="6" borderId="4" xfId="1" applyNumberFormat="1" applyFont="1" applyFill="1" applyBorder="1" applyAlignment="1" applyProtection="1">
      <alignment horizontal="center"/>
      <protection locked="0"/>
    </xf>
    <xf numFmtId="4" fontId="4" fillId="6" borderId="2" xfId="1" applyNumberFormat="1" applyFont="1" applyFill="1" applyBorder="1" applyAlignment="1" applyProtection="1">
      <alignment horizontal="center"/>
      <protection locked="0"/>
    </xf>
    <xf numFmtId="4" fontId="4" fillId="6" borderId="5" xfId="1" applyNumberFormat="1" applyFont="1" applyFill="1" applyBorder="1" applyAlignment="1" applyProtection="1">
      <alignment horizontal="center"/>
      <protection locked="0"/>
    </xf>
    <xf numFmtId="4" fontId="4" fillId="3" borderId="4" xfId="1" applyNumberFormat="1" applyFont="1" applyFill="1" applyBorder="1" applyAlignment="1" applyProtection="1">
      <alignment horizontal="center"/>
      <protection locked="0"/>
    </xf>
    <xf numFmtId="4" fontId="6" fillId="0" borderId="4" xfId="1" applyNumberFormat="1" applyFont="1" applyFill="1" applyBorder="1" applyAlignment="1" applyProtection="1">
      <alignment horizontal="right"/>
      <protection hidden="1"/>
    </xf>
    <xf numFmtId="4" fontId="6" fillId="0" borderId="13" xfId="1" applyNumberFormat="1" applyFont="1" applyFill="1" applyBorder="1" applyAlignment="1" applyProtection="1">
      <alignment horizontal="right"/>
      <protection hidden="1"/>
    </xf>
    <xf numFmtId="4" fontId="6" fillId="0" borderId="2" xfId="1" applyNumberFormat="1" applyFont="1" applyFill="1" applyBorder="1" applyAlignment="1" applyProtection="1">
      <alignment horizontal="right"/>
      <protection hidden="1"/>
    </xf>
    <xf numFmtId="4" fontId="6" fillId="0" borderId="11" xfId="1" applyNumberFormat="1" applyFont="1" applyFill="1" applyBorder="1" applyAlignment="1" applyProtection="1">
      <alignment horizontal="right"/>
      <protection hidden="1"/>
    </xf>
    <xf numFmtId="4" fontId="6" fillId="0" borderId="5" xfId="1" applyNumberFormat="1" applyFont="1" applyFill="1" applyBorder="1" applyAlignment="1" applyProtection="1">
      <alignment horizontal="right"/>
      <protection hidden="1"/>
    </xf>
    <xf numFmtId="4" fontId="6" fillId="0" borderId="23" xfId="1" applyNumberFormat="1" applyFont="1" applyFill="1" applyBorder="1" applyAlignment="1" applyProtection="1">
      <alignment horizontal="right"/>
      <protection hidden="1"/>
    </xf>
    <xf numFmtId="4" fontId="7" fillId="5" borderId="9" xfId="0" applyNumberFormat="1" applyFont="1" applyFill="1" applyBorder="1" applyAlignment="1" applyProtection="1">
      <alignment horizontal="right"/>
      <protection hidden="1"/>
    </xf>
    <xf numFmtId="4" fontId="7" fillId="5" borderId="10" xfId="0" applyNumberFormat="1" applyFont="1" applyFill="1" applyBorder="1" applyAlignment="1" applyProtection="1">
      <alignment horizontal="right"/>
      <protection hidden="1"/>
    </xf>
    <xf numFmtId="4" fontId="7" fillId="5" borderId="4" xfId="0" applyNumberFormat="1" applyFont="1" applyFill="1" applyBorder="1" applyAlignment="1" applyProtection="1">
      <alignment horizontal="right"/>
      <protection hidden="1"/>
    </xf>
    <xf numFmtId="4" fontId="8" fillId="5" borderId="13" xfId="1" applyNumberFormat="1" applyFont="1" applyFill="1" applyBorder="1" applyAlignment="1" applyProtection="1">
      <alignment horizontal="right"/>
      <protection hidden="1"/>
    </xf>
    <xf numFmtId="0" fontId="9" fillId="0" borderId="3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ACC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5" sqref="D5"/>
    </sheetView>
  </sheetViews>
  <sheetFormatPr defaultRowHeight="15" x14ac:dyDescent="0.25"/>
  <cols>
    <col min="1" max="1" width="57.85546875" bestFit="1" customWidth="1"/>
    <col min="3" max="3" width="14.28515625" bestFit="1" customWidth="1"/>
    <col min="4" max="4" width="14.5703125" bestFit="1" customWidth="1"/>
    <col min="5" max="6" width="15.7109375" bestFit="1" customWidth="1"/>
  </cols>
  <sheetData>
    <row r="1" spans="1:6" ht="35.25" customHeight="1" thickBot="1" x14ac:dyDescent="0.3">
      <c r="A1" s="68" t="s">
        <v>32</v>
      </c>
      <c r="B1" s="68"/>
      <c r="C1" s="68"/>
      <c r="D1" s="68"/>
      <c r="E1" s="68"/>
      <c r="F1" s="68"/>
    </row>
    <row r="2" spans="1:6" s="1" customFormat="1" ht="33.75" customHeight="1" thickBo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1" t="s">
        <v>5</v>
      </c>
    </row>
    <row r="3" spans="1:6" x14ac:dyDescent="0.25">
      <c r="A3" s="22" t="s">
        <v>6</v>
      </c>
      <c r="B3" s="23"/>
      <c r="C3" s="24"/>
      <c r="D3" s="25"/>
      <c r="E3" s="26"/>
      <c r="F3" s="27"/>
    </row>
    <row r="4" spans="1:6" ht="15.75" thickBot="1" x14ac:dyDescent="0.3">
      <c r="A4" s="28" t="s">
        <v>7</v>
      </c>
      <c r="B4" s="29" t="s">
        <v>8</v>
      </c>
      <c r="C4" s="53">
        <v>0</v>
      </c>
      <c r="D4" s="30">
        <v>7</v>
      </c>
      <c r="E4" s="58">
        <f>C4*D4</f>
        <v>0</v>
      </c>
      <c r="F4" s="59">
        <f>E4*1.21</f>
        <v>0</v>
      </c>
    </row>
    <row r="5" spans="1:6" x14ac:dyDescent="0.25">
      <c r="A5" s="31" t="s">
        <v>9</v>
      </c>
      <c r="B5" s="32"/>
      <c r="C5" s="33"/>
      <c r="D5" s="34"/>
      <c r="E5" s="35"/>
      <c r="F5" s="36"/>
    </row>
    <row r="6" spans="1:6" ht="15.75" thickBot="1" x14ac:dyDescent="0.3">
      <c r="A6" s="37" t="s">
        <v>10</v>
      </c>
      <c r="B6" s="8" t="s">
        <v>8</v>
      </c>
      <c r="C6" s="54">
        <v>0</v>
      </c>
      <c r="D6" s="38">
        <v>278</v>
      </c>
      <c r="E6" s="58">
        <f>C6*D6</f>
        <v>0</v>
      </c>
      <c r="F6" s="59">
        <f>E6*1.21</f>
        <v>0</v>
      </c>
    </row>
    <row r="7" spans="1:6" x14ac:dyDescent="0.25">
      <c r="A7" s="31" t="s">
        <v>22</v>
      </c>
      <c r="B7" s="32"/>
      <c r="C7" s="33"/>
      <c r="D7" s="34"/>
      <c r="E7" s="35"/>
      <c r="F7" s="36"/>
    </row>
    <row r="8" spans="1:6" ht="15.75" thickBot="1" x14ac:dyDescent="0.3">
      <c r="A8" s="10" t="s">
        <v>31</v>
      </c>
      <c r="B8" s="7" t="s">
        <v>11</v>
      </c>
      <c r="C8" s="55">
        <v>0</v>
      </c>
      <c r="D8" s="3">
        <v>25000</v>
      </c>
      <c r="E8" s="60">
        <f>C8*D8</f>
        <v>0</v>
      </c>
      <c r="F8" s="61">
        <f>E8*1.21</f>
        <v>0</v>
      </c>
    </row>
    <row r="9" spans="1:6" x14ac:dyDescent="0.25">
      <c r="A9" s="47" t="s">
        <v>12</v>
      </c>
      <c r="B9" s="45"/>
      <c r="C9" s="44"/>
      <c r="D9" s="45"/>
      <c r="E9" s="48"/>
      <c r="F9" s="49"/>
    </row>
    <row r="10" spans="1:6" x14ac:dyDescent="0.25">
      <c r="A10" s="39" t="s">
        <v>13</v>
      </c>
      <c r="B10" s="40" t="s">
        <v>14</v>
      </c>
      <c r="C10" s="56">
        <v>0</v>
      </c>
      <c r="D10" s="41">
        <v>6000</v>
      </c>
      <c r="E10" s="62">
        <f>C10*D10</f>
        <v>0</v>
      </c>
      <c r="F10" s="63">
        <f>E10*1.21</f>
        <v>0</v>
      </c>
    </row>
    <row r="11" spans="1:6" ht="15.75" thickBot="1" x14ac:dyDescent="0.3">
      <c r="A11" s="37" t="s">
        <v>15</v>
      </c>
      <c r="B11" s="8" t="s">
        <v>16</v>
      </c>
      <c r="C11" s="54">
        <v>0</v>
      </c>
      <c r="D11" s="6">
        <v>60</v>
      </c>
      <c r="E11" s="58">
        <f>C11*D11</f>
        <v>0</v>
      </c>
      <c r="F11" s="59">
        <f>E11*1.21</f>
        <v>0</v>
      </c>
    </row>
    <row r="12" spans="1:6" x14ac:dyDescent="0.25">
      <c r="A12" s="47" t="s">
        <v>23</v>
      </c>
      <c r="B12" s="45"/>
      <c r="C12" s="44"/>
      <c r="D12" s="45"/>
      <c r="E12" s="48"/>
      <c r="F12" s="49"/>
    </row>
    <row r="13" spans="1:6" ht="15.75" thickBot="1" x14ac:dyDescent="0.3">
      <c r="A13" s="50" t="s">
        <v>24</v>
      </c>
      <c r="B13" s="51" t="s">
        <v>18</v>
      </c>
      <c r="C13" s="57">
        <v>0</v>
      </c>
      <c r="D13" s="52">
        <v>285</v>
      </c>
      <c r="E13" s="58">
        <f>C13*D13</f>
        <v>0</v>
      </c>
      <c r="F13" s="59">
        <f>E13*1.21</f>
        <v>0</v>
      </c>
    </row>
    <row r="14" spans="1:6" x14ac:dyDescent="0.25">
      <c r="A14" s="42" t="s">
        <v>25</v>
      </c>
      <c r="B14" s="43"/>
      <c r="C14" s="44"/>
      <c r="D14" s="45"/>
      <c r="E14" s="45"/>
      <c r="F14" s="46"/>
    </row>
    <row r="15" spans="1:6" x14ac:dyDescent="0.25">
      <c r="A15" s="10" t="s">
        <v>17</v>
      </c>
      <c r="B15" s="7" t="s">
        <v>18</v>
      </c>
      <c r="C15" s="55">
        <v>0</v>
      </c>
      <c r="D15" s="3">
        <v>40</v>
      </c>
      <c r="E15" s="60">
        <f>C15*D15</f>
        <v>0</v>
      </c>
      <c r="F15" s="61">
        <f>E15*1.21</f>
        <v>0</v>
      </c>
    </row>
    <row r="16" spans="1:6" x14ac:dyDescent="0.25">
      <c r="A16" s="11" t="s">
        <v>29</v>
      </c>
      <c r="B16" s="7" t="s">
        <v>18</v>
      </c>
      <c r="C16" s="55">
        <v>0</v>
      </c>
      <c r="D16" s="4">
        <v>35</v>
      </c>
      <c r="E16" s="60">
        <f>C16*D16</f>
        <v>0</v>
      </c>
      <c r="F16" s="61">
        <f>E16*1.21</f>
        <v>0</v>
      </c>
    </row>
    <row r="17" spans="1:6" x14ac:dyDescent="0.25">
      <c r="A17" s="11" t="s">
        <v>19</v>
      </c>
      <c r="B17" s="7" t="s">
        <v>18</v>
      </c>
      <c r="C17" s="55">
        <v>0</v>
      </c>
      <c r="D17" s="4">
        <v>15</v>
      </c>
      <c r="E17" s="60">
        <f>C17*D17</f>
        <v>0</v>
      </c>
      <c r="F17" s="61">
        <f>E17*1.21</f>
        <v>0</v>
      </c>
    </row>
    <row r="18" spans="1:6" ht="15.75" thickBot="1" x14ac:dyDescent="0.3">
      <c r="A18" s="12" t="s">
        <v>30</v>
      </c>
      <c r="B18" s="8" t="s">
        <v>18</v>
      </c>
      <c r="C18" s="54">
        <v>0</v>
      </c>
      <c r="D18" s="6">
        <v>10</v>
      </c>
      <c r="E18" s="58">
        <f>C18*D18</f>
        <v>0</v>
      </c>
      <c r="F18" s="59">
        <f>E18*1.21</f>
        <v>0</v>
      </c>
    </row>
    <row r="19" spans="1:6" x14ac:dyDescent="0.25">
      <c r="A19" s="42" t="s">
        <v>28</v>
      </c>
      <c r="B19" s="43"/>
      <c r="C19" s="44"/>
      <c r="D19" s="45"/>
      <c r="E19" s="45"/>
      <c r="F19" s="46"/>
    </row>
    <row r="20" spans="1:6" ht="15.75" thickBot="1" x14ac:dyDescent="0.3">
      <c r="A20" s="11" t="s">
        <v>27</v>
      </c>
      <c r="B20" s="7" t="s">
        <v>26</v>
      </c>
      <c r="C20" s="55">
        <v>0</v>
      </c>
      <c r="D20" s="4"/>
      <c r="E20" s="2"/>
      <c r="F20" s="5"/>
    </row>
    <row r="21" spans="1:6" x14ac:dyDescent="0.25">
      <c r="A21" s="19" t="s">
        <v>20</v>
      </c>
      <c r="B21" s="17"/>
      <c r="C21" s="13"/>
      <c r="D21" s="14"/>
      <c r="E21" s="64">
        <f>SUM(E4:E18)</f>
        <v>0</v>
      </c>
      <c r="F21" s="65">
        <f>SUM(F4:F18)</f>
        <v>0</v>
      </c>
    </row>
    <row r="22" spans="1:6" ht="15.75" thickBot="1" x14ac:dyDescent="0.3">
      <c r="A22" s="20" t="s">
        <v>21</v>
      </c>
      <c r="B22" s="18"/>
      <c r="C22" s="15"/>
      <c r="D22" s="16"/>
      <c r="E22" s="66">
        <f>E21*48</f>
        <v>0</v>
      </c>
      <c r="F22" s="67">
        <f>F21*48</f>
        <v>0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</dc:creator>
  <cp:lastModifiedBy>MeU</cp:lastModifiedBy>
  <cp:lastPrinted>2017-02-15T15:35:18Z</cp:lastPrinted>
  <dcterms:created xsi:type="dcterms:W3CDTF">2017-02-14T09:07:24Z</dcterms:created>
  <dcterms:modified xsi:type="dcterms:W3CDTF">2017-03-15T14:02:15Z</dcterms:modified>
</cp:coreProperties>
</file>