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pecifikace 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<sst xmlns="http://schemas.openxmlformats.org/spreadsheetml/2006/main" count="81" uniqueCount="58">
  <si>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celkem</t>
  </si>
  <si>
    <t>sokl</t>
  </si>
  <si>
    <t>malba bílá</t>
  </si>
  <si>
    <t>malba tón</t>
  </si>
  <si>
    <t>sokl tón</t>
  </si>
  <si>
    <t>m2</t>
  </si>
  <si>
    <t>Kč/m2</t>
  </si>
  <si>
    <t>Kč celkem</t>
  </si>
  <si>
    <t>Cena uvedena bez DPH</t>
  </si>
  <si>
    <t>vest. skříň</t>
  </si>
  <si>
    <t>velikost radiátorů v cm</t>
  </si>
  <si>
    <t>60x145</t>
  </si>
  <si>
    <t>ZŠ</t>
  </si>
  <si>
    <t>vest. Skříně</t>
  </si>
  <si>
    <t xml:space="preserve">lit. topení </t>
  </si>
  <si>
    <t>3. Mateřská škola</t>
  </si>
  <si>
    <t>Cena - Mateřská škola</t>
  </si>
  <si>
    <t xml:space="preserve">Poznámka: </t>
  </si>
  <si>
    <t>Malba bílá</t>
  </si>
  <si>
    <t>bez DPH</t>
  </si>
  <si>
    <t>DPH</t>
  </si>
  <si>
    <t>s DPH</t>
  </si>
  <si>
    <t>Sokl  otěruvzdorná barva - olejová</t>
  </si>
  <si>
    <t xml:space="preserve">celkem </t>
  </si>
  <si>
    <t>Míry v m2</t>
  </si>
  <si>
    <t xml:space="preserve">schodiště </t>
  </si>
  <si>
    <t>radiátory ks</t>
  </si>
  <si>
    <t>sokl schodiště</t>
  </si>
  <si>
    <t>jídelna</t>
  </si>
  <si>
    <t>2. Základní škola - schodiště "prostřední", chodby, jídelna, kuchyně</t>
  </si>
  <si>
    <t>kuchyně</t>
  </si>
  <si>
    <t>kancelář</t>
  </si>
  <si>
    <t>sklad</t>
  </si>
  <si>
    <t>šatna kuchařek</t>
  </si>
  <si>
    <t>WC</t>
  </si>
  <si>
    <t>chodba u skladu</t>
  </si>
  <si>
    <t>Cena celkem ZŠ+MŠ</t>
  </si>
  <si>
    <t>chodba před jídelnou</t>
  </si>
  <si>
    <t>chodba -  šatna</t>
  </si>
  <si>
    <t>Cena celkem MŠ</t>
  </si>
  <si>
    <t>Cena celkem ZŠ</t>
  </si>
  <si>
    <t>Příloha č. 1 - Specifikace zakázky</t>
  </si>
  <si>
    <t>chodba v patře</t>
  </si>
  <si>
    <t>učebna č. 10</t>
  </si>
  <si>
    <t>učebna č. 14</t>
  </si>
  <si>
    <t>učebna č. 15</t>
  </si>
  <si>
    <t>učebna č. 50</t>
  </si>
  <si>
    <t>učebna č. 12</t>
  </si>
  <si>
    <t>učebna č. 21</t>
  </si>
  <si>
    <t>třída uprostřed v přízemí</t>
  </si>
  <si>
    <t>šatna v přízemí žl. Budova</t>
  </si>
  <si>
    <t>chodba u dílny</t>
  </si>
  <si>
    <t>Cena - Budova základní školy</t>
  </si>
  <si>
    <r>
      <t xml:space="preserve">1. </t>
    </r>
    <r>
      <rPr>
        <b/>
        <u val="single"/>
        <sz val="11"/>
        <color indexed="10"/>
        <rFont val="Arial"/>
        <family val="2"/>
      </rPr>
      <t>Základní škola - učebny</t>
    </r>
  </si>
  <si>
    <t>Třída v přízemí v pravo</t>
  </si>
  <si>
    <t>Šatna v přízemí vpravo</t>
  </si>
  <si>
    <t>Šatna v přízemí vlevo</t>
  </si>
  <si>
    <t>Vchod do šaten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</si>
</sst>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\ &quot;Kč&quot;"/>
  </numFmts>
  <fonts count="53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 horizontal="right"/>
    </xf>
    <xf numFmtId="2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9" fillId="0" borderId="15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180" fontId="4" fillId="0" borderId="1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2" fontId="5" fillId="0" borderId="2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27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49" fillId="0" borderId="29" xfId="0" applyFont="1" applyFill="1" applyBorder="1" applyAlignment="1">
      <alignment/>
    </xf>
    <xf numFmtId="0" fontId="4" fillId="0" borderId="32" xfId="0" applyFont="1" applyBorder="1" applyAlignment="1">
      <alignment/>
    </xf>
    <xf numFmtId="2" fontId="4" fillId="0" borderId="32" xfId="0" applyNumberFormat="1" applyFont="1" applyBorder="1" applyAlignment="1">
      <alignment/>
    </xf>
    <xf numFmtId="2" fontId="49" fillId="0" borderId="17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9" fillId="0" borderId="29" xfId="0" applyFont="1" applyBorder="1" applyAlignment="1">
      <alignment/>
    </xf>
    <xf numFmtId="2" fontId="49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0" fillId="0" borderId="11" xfId="0" applyFont="1" applyBorder="1" applyAlignment="1">
      <alignment/>
    </xf>
    <xf numFmtId="0" fontId="49" fillId="0" borderId="35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4"/>
  <sheetViews>
    <sheetView tabSelected="1" zoomScalePageLayoutView="0" workbookViewId="0" topLeftCell="A7">
      <selection activeCell="H28" sqref="H28"/>
    </sheetView>
  </sheetViews>
  <sheetFormatPr defaultColWidth="9.140625" defaultRowHeight="12.75"/>
  <cols>
    <col min="1" max="1" width="4.7109375" style="14" customWidth="1"/>
    <col min="2" max="2" width="30.8515625" style="14" customWidth="1"/>
    <col min="3" max="3" width="11.00390625" style="14" customWidth="1"/>
    <col min="4" max="4" width="10.7109375" style="14" customWidth="1"/>
    <col min="5" max="5" width="13.140625" style="14" customWidth="1"/>
    <col min="6" max="6" width="10.28125" style="14" customWidth="1"/>
    <col min="7" max="7" width="12.140625" style="15" customWidth="1"/>
    <col min="8" max="8" width="21.28125" style="16" customWidth="1"/>
    <col min="9" max="9" width="27.8515625" style="14" bestFit="1" customWidth="1"/>
    <col min="10" max="10" width="10.421875" style="14" bestFit="1" customWidth="1"/>
    <col min="11" max="11" width="10.140625" style="14" bestFit="1" customWidth="1"/>
    <col min="12" max="13" width="9.140625" style="14" customWidth="1"/>
    <col min="14" max="14" width="19.00390625" style="14" bestFit="1" customWidth="1"/>
    <col min="15" max="18" width="9.140625" style="14" customWidth="1"/>
    <col min="19" max="19" width="8.00390625" style="14" bestFit="1" customWidth="1"/>
    <col min="20" max="16384" width="9.140625" style="14" customWidth="1"/>
  </cols>
  <sheetData>
    <row r="1" spans="2:10" ht="12.75">
      <c r="B1" s="11" t="s">
        <v>41</v>
      </c>
      <c r="J1" s="17"/>
    </row>
    <row r="2" ht="12.75">
      <c r="J2" s="17"/>
    </row>
    <row r="3" spans="1:10" ht="15.75" thickBot="1">
      <c r="A3" s="1"/>
      <c r="B3" s="90" t="s">
        <v>53</v>
      </c>
      <c r="C3" s="91"/>
      <c r="D3" s="91"/>
      <c r="E3" s="91"/>
      <c r="F3" s="18"/>
      <c r="G3" s="19"/>
      <c r="H3" s="7"/>
      <c r="I3" s="1"/>
      <c r="J3" s="1"/>
    </row>
    <row r="4" spans="1:10" ht="15" thickBot="1">
      <c r="A4" s="1"/>
      <c r="B4" s="20" t="s">
        <v>12</v>
      </c>
      <c r="C4" s="21" t="s">
        <v>2</v>
      </c>
      <c r="D4" s="21" t="s">
        <v>3</v>
      </c>
      <c r="E4" s="22" t="s">
        <v>1</v>
      </c>
      <c r="F4" s="23" t="s">
        <v>9</v>
      </c>
      <c r="G4" s="24" t="s">
        <v>14</v>
      </c>
      <c r="H4" s="25" t="s">
        <v>10</v>
      </c>
      <c r="I4" s="1"/>
      <c r="J4" s="1"/>
    </row>
    <row r="5" spans="1:10" ht="15">
      <c r="A5" s="1"/>
      <c r="B5" s="26" t="s">
        <v>43</v>
      </c>
      <c r="C5" s="27">
        <v>62.4</v>
      </c>
      <c r="D5" s="2">
        <v>57.96</v>
      </c>
      <c r="E5" s="2">
        <v>52.5</v>
      </c>
      <c r="F5" s="2">
        <v>13</v>
      </c>
      <c r="G5" s="28">
        <v>4</v>
      </c>
      <c r="H5" s="29" t="s">
        <v>11</v>
      </c>
      <c r="I5" s="1"/>
      <c r="J5" s="1"/>
    </row>
    <row r="6" spans="1:10" ht="15">
      <c r="A6" s="1"/>
      <c r="B6" s="30" t="s">
        <v>44</v>
      </c>
      <c r="C6" s="27">
        <v>62.4</v>
      </c>
      <c r="D6" s="2">
        <v>57.96</v>
      </c>
      <c r="E6" s="2">
        <v>52.5</v>
      </c>
      <c r="F6" s="2">
        <v>13</v>
      </c>
      <c r="G6" s="28">
        <v>4</v>
      </c>
      <c r="H6" s="31" t="s">
        <v>11</v>
      </c>
      <c r="I6" s="1"/>
      <c r="J6" s="1"/>
    </row>
    <row r="7" spans="1:10" ht="15">
      <c r="A7" s="1"/>
      <c r="B7" s="30" t="s">
        <v>45</v>
      </c>
      <c r="C7" s="27">
        <v>62.4</v>
      </c>
      <c r="D7" s="2">
        <v>57.96</v>
      </c>
      <c r="E7" s="2">
        <v>52.5</v>
      </c>
      <c r="F7" s="2">
        <v>13</v>
      </c>
      <c r="G7" s="28">
        <v>4</v>
      </c>
      <c r="H7" s="31" t="s">
        <v>11</v>
      </c>
      <c r="I7" s="1"/>
      <c r="J7" s="1"/>
    </row>
    <row r="8" spans="1:10" ht="15">
      <c r="A8" s="1"/>
      <c r="B8" s="30" t="s">
        <v>47</v>
      </c>
      <c r="C8" s="27">
        <v>62.4</v>
      </c>
      <c r="D8" s="2">
        <v>57.96</v>
      </c>
      <c r="E8" s="2">
        <v>52.5</v>
      </c>
      <c r="F8" s="2">
        <v>13</v>
      </c>
      <c r="G8" s="28">
        <v>4</v>
      </c>
      <c r="H8" s="31" t="s">
        <v>11</v>
      </c>
      <c r="I8" s="1"/>
      <c r="J8" s="1"/>
    </row>
    <row r="9" spans="1:10" ht="15">
      <c r="A9" s="1"/>
      <c r="B9" s="30" t="s">
        <v>46</v>
      </c>
      <c r="C9" s="27">
        <v>62.4</v>
      </c>
      <c r="D9" s="2">
        <v>57.96</v>
      </c>
      <c r="E9" s="2">
        <v>52.5</v>
      </c>
      <c r="F9" s="2">
        <v>13</v>
      </c>
      <c r="G9" s="28">
        <v>4</v>
      </c>
      <c r="H9" s="31" t="s">
        <v>11</v>
      </c>
      <c r="I9" s="1"/>
      <c r="J9" s="1"/>
    </row>
    <row r="10" spans="1:10" ht="15.75" thickBot="1">
      <c r="A10" s="1"/>
      <c r="B10" s="32" t="s">
        <v>48</v>
      </c>
      <c r="C10" s="27">
        <v>62.4</v>
      </c>
      <c r="D10" s="2">
        <v>57.96</v>
      </c>
      <c r="E10" s="2">
        <v>52.5</v>
      </c>
      <c r="F10" s="2">
        <v>13</v>
      </c>
      <c r="G10" s="28">
        <v>4</v>
      </c>
      <c r="H10" s="31" t="s">
        <v>11</v>
      </c>
      <c r="I10" s="1"/>
      <c r="J10" s="1"/>
    </row>
    <row r="11" spans="1:10" ht="15.75" thickBot="1">
      <c r="A11" s="1"/>
      <c r="B11" s="33" t="s">
        <v>23</v>
      </c>
      <c r="C11" s="4">
        <f>SUM(C5:C10)</f>
        <v>374.4</v>
      </c>
      <c r="D11" s="4">
        <f>SUM(D5:D10)</f>
        <v>347.76</v>
      </c>
      <c r="E11" s="34">
        <f>SUM(E5:E10)</f>
        <v>315</v>
      </c>
      <c r="F11" s="34">
        <f>SUM(F5:F10)</f>
        <v>78</v>
      </c>
      <c r="G11" s="35">
        <f>SUM(G5:G10)</f>
        <v>24</v>
      </c>
      <c r="H11" s="36"/>
      <c r="I11" s="1"/>
      <c r="J11" s="1"/>
    </row>
    <row r="12" spans="1:10" ht="15">
      <c r="A12" s="1"/>
      <c r="B12" s="37"/>
      <c r="C12" s="38"/>
      <c r="D12" s="38"/>
      <c r="E12" s="38"/>
      <c r="F12" s="38"/>
      <c r="G12" s="38"/>
      <c r="H12" s="39"/>
      <c r="I12" s="1"/>
      <c r="J12" s="1"/>
    </row>
    <row r="13" spans="1:10" ht="15.75" thickBot="1">
      <c r="A13" s="1"/>
      <c r="B13" s="93" t="s">
        <v>29</v>
      </c>
      <c r="C13" s="93"/>
      <c r="D13" s="93"/>
      <c r="E13" s="93"/>
      <c r="F13" s="38"/>
      <c r="G13" s="38"/>
      <c r="H13" s="39"/>
      <c r="I13" s="1"/>
      <c r="J13" s="1"/>
    </row>
    <row r="14" spans="1:10" ht="15.75" thickBot="1">
      <c r="A14" s="1"/>
      <c r="B14" s="40"/>
      <c r="C14" s="41" t="s">
        <v>2</v>
      </c>
      <c r="D14" s="21" t="s">
        <v>3</v>
      </c>
      <c r="E14" s="21" t="s">
        <v>1</v>
      </c>
      <c r="F14" s="25" t="s">
        <v>1</v>
      </c>
      <c r="G14" s="38"/>
      <c r="H14" s="39"/>
      <c r="I14" s="1"/>
      <c r="J14" s="1"/>
    </row>
    <row r="15" spans="1:20" ht="15">
      <c r="A15" s="1"/>
      <c r="B15" s="32" t="s">
        <v>25</v>
      </c>
      <c r="C15" s="2">
        <v>195</v>
      </c>
      <c r="D15" s="2"/>
      <c r="E15" s="2"/>
      <c r="F15" s="29">
        <v>26.25</v>
      </c>
      <c r="G15" s="38"/>
      <c r="H15" s="39"/>
      <c r="I15" s="47"/>
      <c r="J15" s="47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15" customHeight="1">
      <c r="A16" s="1"/>
      <c r="B16" s="42" t="s">
        <v>38</v>
      </c>
      <c r="C16" s="3">
        <v>298.9</v>
      </c>
      <c r="D16" s="3">
        <v>174.11</v>
      </c>
      <c r="E16" s="3">
        <v>135.3</v>
      </c>
      <c r="F16" s="43"/>
      <c r="G16" s="5"/>
      <c r="H16" s="95"/>
      <c r="I16" s="47"/>
      <c r="J16" s="47"/>
      <c r="K16" s="94"/>
      <c r="L16" s="94"/>
      <c r="M16" s="94"/>
      <c r="N16" s="96"/>
      <c r="O16" s="96"/>
      <c r="P16" s="96"/>
      <c r="Q16" s="96"/>
      <c r="R16" s="96"/>
      <c r="S16" s="94"/>
      <c r="T16" s="94"/>
    </row>
    <row r="17" spans="1:20" ht="15" customHeight="1">
      <c r="A17" s="1"/>
      <c r="B17" s="42" t="s">
        <v>50</v>
      </c>
      <c r="C17" s="3">
        <v>218.79</v>
      </c>
      <c r="D17" s="3"/>
      <c r="E17" s="3">
        <v>47.25</v>
      </c>
      <c r="F17" s="43"/>
      <c r="G17" s="5"/>
      <c r="H17" s="95"/>
      <c r="I17" s="47"/>
      <c r="J17" s="47"/>
      <c r="K17" s="94"/>
      <c r="L17" s="94"/>
      <c r="M17" s="94"/>
      <c r="N17" s="96"/>
      <c r="O17" s="96"/>
      <c r="P17" s="96"/>
      <c r="Q17" s="96"/>
      <c r="R17" s="96"/>
      <c r="S17" s="94"/>
      <c r="T17" s="94"/>
    </row>
    <row r="18" spans="2:20" ht="15" customHeight="1">
      <c r="B18" s="71" t="s">
        <v>37</v>
      </c>
      <c r="C18" s="3">
        <v>37.21</v>
      </c>
      <c r="D18" s="3">
        <v>39.04</v>
      </c>
      <c r="E18" s="3">
        <v>37.05</v>
      </c>
      <c r="F18" s="43"/>
      <c r="G18" s="5"/>
      <c r="H18" s="95"/>
      <c r="I18" s="47"/>
      <c r="J18" s="47"/>
      <c r="K18" s="94"/>
      <c r="L18" s="94"/>
      <c r="M18" s="94"/>
      <c r="N18" s="96"/>
      <c r="O18" s="96"/>
      <c r="P18" s="96"/>
      <c r="Q18" s="96"/>
      <c r="R18" s="96"/>
      <c r="S18" s="94"/>
      <c r="T18" s="94"/>
    </row>
    <row r="19" spans="2:20" ht="15" customHeight="1">
      <c r="B19" s="83" t="s">
        <v>51</v>
      </c>
      <c r="C19" s="3">
        <v>72.99</v>
      </c>
      <c r="D19" s="3"/>
      <c r="E19" s="3">
        <v>28.25</v>
      </c>
      <c r="F19" s="43"/>
      <c r="G19" s="5"/>
      <c r="H19" s="95"/>
      <c r="I19" s="47"/>
      <c r="J19" s="47"/>
      <c r="K19" s="94"/>
      <c r="L19" s="94"/>
      <c r="M19" s="94"/>
      <c r="N19" s="97"/>
      <c r="O19" s="96"/>
      <c r="P19" s="96"/>
      <c r="Q19" s="96"/>
      <c r="R19" s="96"/>
      <c r="S19" s="94"/>
      <c r="T19" s="94"/>
    </row>
    <row r="20" spans="1:20" ht="15" customHeight="1">
      <c r="A20" s="1"/>
      <c r="B20" s="42" t="s">
        <v>28</v>
      </c>
      <c r="C20" s="3">
        <v>166.25</v>
      </c>
      <c r="D20" s="3">
        <v>102.76</v>
      </c>
      <c r="E20" s="3">
        <v>68</v>
      </c>
      <c r="F20" s="44"/>
      <c r="G20" s="5"/>
      <c r="H20" s="95"/>
      <c r="I20" s="47"/>
      <c r="J20" s="47"/>
      <c r="K20" s="94"/>
      <c r="L20" s="94"/>
      <c r="M20" s="94"/>
      <c r="N20" s="96"/>
      <c r="O20" s="98"/>
      <c r="P20" s="98"/>
      <c r="Q20" s="99"/>
      <c r="R20" s="99"/>
      <c r="S20" s="94"/>
      <c r="T20" s="94"/>
    </row>
    <row r="21" spans="1:20" ht="15" customHeight="1" thickBot="1">
      <c r="A21" s="1"/>
      <c r="B21" s="45" t="s">
        <v>30</v>
      </c>
      <c r="C21" s="6">
        <v>227.95</v>
      </c>
      <c r="D21" s="6"/>
      <c r="E21" s="6"/>
      <c r="F21" s="46"/>
      <c r="G21" s="5"/>
      <c r="H21" s="95"/>
      <c r="I21" s="47"/>
      <c r="J21" s="47"/>
      <c r="K21" s="94"/>
      <c r="L21" s="94"/>
      <c r="M21" s="94"/>
      <c r="N21" s="96"/>
      <c r="O21" s="96"/>
      <c r="P21" s="96"/>
      <c r="Q21" s="100"/>
      <c r="R21" s="100"/>
      <c r="S21" s="94"/>
      <c r="T21" s="94"/>
    </row>
    <row r="22" spans="1:20" ht="15" customHeight="1" thickBot="1">
      <c r="A22" s="1"/>
      <c r="B22" s="33" t="s">
        <v>0</v>
      </c>
      <c r="C22" s="4">
        <f>SUM(C15:C21)</f>
        <v>1217.09</v>
      </c>
      <c r="D22" s="4">
        <f>SUM(D15:D21)</f>
        <v>315.91</v>
      </c>
      <c r="E22" s="4">
        <f>SUM(E15:E21)</f>
        <v>315.85</v>
      </c>
      <c r="F22" s="4">
        <f>SUM(F15:F21)</f>
        <v>26.25</v>
      </c>
      <c r="G22" s="5"/>
      <c r="H22" s="95"/>
      <c r="I22" s="47"/>
      <c r="J22" s="47"/>
      <c r="K22" s="94"/>
      <c r="L22" s="94"/>
      <c r="M22" s="94"/>
      <c r="N22" s="96"/>
      <c r="O22" s="96"/>
      <c r="P22" s="96"/>
      <c r="Q22" s="100"/>
      <c r="R22" s="100"/>
      <c r="S22" s="94"/>
      <c r="T22" s="94"/>
    </row>
    <row r="23" spans="1:20" ht="15" customHeight="1">
      <c r="A23" s="1"/>
      <c r="B23" s="47"/>
      <c r="C23" s="1"/>
      <c r="D23" s="1"/>
      <c r="E23" s="1"/>
      <c r="F23" s="1"/>
      <c r="G23" s="5"/>
      <c r="H23" s="95"/>
      <c r="I23" s="47"/>
      <c r="J23" s="47"/>
      <c r="K23" s="94"/>
      <c r="L23" s="94"/>
      <c r="M23" s="94"/>
      <c r="N23" s="96"/>
      <c r="O23" s="96"/>
      <c r="P23" s="96"/>
      <c r="Q23" s="101"/>
      <c r="R23" s="101"/>
      <c r="S23" s="94"/>
      <c r="T23" s="94"/>
    </row>
    <row r="24" spans="1:20" ht="21.75" customHeight="1" thickBot="1">
      <c r="A24" s="1"/>
      <c r="B24" s="90" t="s">
        <v>52</v>
      </c>
      <c r="C24" s="90"/>
      <c r="D24" s="90"/>
      <c r="E24" s="90"/>
      <c r="F24" s="48"/>
      <c r="G24" s="49"/>
      <c r="H24" s="39"/>
      <c r="I24" s="47"/>
      <c r="J24" s="47"/>
      <c r="K24" s="94"/>
      <c r="L24" s="94"/>
      <c r="M24" s="94"/>
      <c r="N24" s="96"/>
      <c r="O24" s="96"/>
      <c r="P24" s="96"/>
      <c r="Q24" s="101"/>
      <c r="R24" s="101"/>
      <c r="S24" s="94"/>
      <c r="T24" s="94"/>
    </row>
    <row r="25" spans="1:20" ht="15" thickBot="1">
      <c r="A25" s="1"/>
      <c r="B25" s="50"/>
      <c r="C25" s="21" t="s">
        <v>5</v>
      </c>
      <c r="D25" s="41" t="s">
        <v>6</v>
      </c>
      <c r="E25" s="51" t="s">
        <v>7</v>
      </c>
      <c r="F25" s="1"/>
      <c r="G25" s="52"/>
      <c r="H25" s="39"/>
      <c r="I25" s="47"/>
      <c r="J25" s="47"/>
      <c r="K25" s="94"/>
      <c r="L25" s="94"/>
      <c r="M25" s="94"/>
      <c r="N25" s="96"/>
      <c r="O25" s="96"/>
      <c r="P25" s="96"/>
      <c r="Q25" s="101"/>
      <c r="R25" s="101"/>
      <c r="S25" s="94"/>
      <c r="T25" s="94"/>
    </row>
    <row r="26" spans="1:20" ht="14.25">
      <c r="A26" s="1"/>
      <c r="B26" s="53" t="s">
        <v>2</v>
      </c>
      <c r="C26" s="13">
        <f>SUM(C11+C22)</f>
        <v>1591.4899999999998</v>
      </c>
      <c r="D26" s="54"/>
      <c r="E26" s="55">
        <f aca="true" t="shared" si="0" ref="E26:E31">SUM(C26*D26)</f>
        <v>0</v>
      </c>
      <c r="F26" s="1"/>
      <c r="G26" s="52"/>
      <c r="H26" s="39"/>
      <c r="I26" s="47"/>
      <c r="J26" s="47"/>
      <c r="K26" s="94"/>
      <c r="L26" s="94"/>
      <c r="M26" s="94"/>
      <c r="N26" s="96"/>
      <c r="O26" s="96"/>
      <c r="P26" s="96"/>
      <c r="Q26" s="101"/>
      <c r="R26" s="101"/>
      <c r="S26" s="94"/>
      <c r="T26" s="94"/>
    </row>
    <row r="27" spans="1:20" ht="14.25">
      <c r="A27" s="1"/>
      <c r="B27" s="56" t="s">
        <v>3</v>
      </c>
      <c r="C27" s="3">
        <f>SUM(D11+D22)</f>
        <v>663.6700000000001</v>
      </c>
      <c r="D27" s="57"/>
      <c r="E27" s="58">
        <f t="shared" si="0"/>
        <v>0</v>
      </c>
      <c r="F27" s="1"/>
      <c r="G27" s="52"/>
      <c r="H27" s="39"/>
      <c r="I27" s="47"/>
      <c r="J27" s="47"/>
      <c r="K27" s="94"/>
      <c r="L27" s="94"/>
      <c r="M27" s="94"/>
      <c r="N27" s="97"/>
      <c r="O27" s="96"/>
      <c r="P27" s="96"/>
      <c r="Q27" s="101"/>
      <c r="R27" s="101"/>
      <c r="S27" s="94"/>
      <c r="T27" s="94"/>
    </row>
    <row r="28" spans="1:20" ht="14.25">
      <c r="A28" s="1"/>
      <c r="B28" s="56" t="s">
        <v>4</v>
      </c>
      <c r="C28" s="3">
        <f>SUM(E11+E22)</f>
        <v>630.85</v>
      </c>
      <c r="D28" s="57"/>
      <c r="E28" s="58">
        <f t="shared" si="0"/>
        <v>0</v>
      </c>
      <c r="F28" s="1"/>
      <c r="G28" s="52"/>
      <c r="H28" s="39"/>
      <c r="I28" s="47"/>
      <c r="J28" s="47"/>
      <c r="K28" s="94"/>
      <c r="L28" s="94"/>
      <c r="M28" s="94"/>
      <c r="N28" s="97"/>
      <c r="O28" s="98"/>
      <c r="P28" s="98"/>
      <c r="Q28" s="99"/>
      <c r="R28" s="99"/>
      <c r="S28" s="94"/>
      <c r="T28" s="94"/>
    </row>
    <row r="29" spans="1:20" ht="14.25">
      <c r="A29" s="1"/>
      <c r="B29" s="56" t="s">
        <v>27</v>
      </c>
      <c r="C29" s="3">
        <f>SUM(F22)</f>
        <v>26.25</v>
      </c>
      <c r="D29" s="57"/>
      <c r="E29" s="58">
        <f t="shared" si="0"/>
        <v>0</v>
      </c>
      <c r="F29" s="1"/>
      <c r="G29" s="52"/>
      <c r="H29" s="39"/>
      <c r="I29" s="47"/>
      <c r="J29" s="47"/>
      <c r="K29" s="94"/>
      <c r="L29" s="94"/>
      <c r="M29" s="94"/>
      <c r="N29" s="96"/>
      <c r="O29" s="96"/>
      <c r="P29" s="96"/>
      <c r="Q29" s="100"/>
      <c r="R29" s="100"/>
      <c r="S29" s="94"/>
      <c r="T29" s="94"/>
    </row>
    <row r="30" spans="1:20" ht="14.25">
      <c r="A30" s="1"/>
      <c r="B30" s="59" t="s">
        <v>13</v>
      </c>
      <c r="C30" s="3">
        <f>SUM(F11)</f>
        <v>78</v>
      </c>
      <c r="D30" s="57"/>
      <c r="E30" s="58">
        <f t="shared" si="0"/>
        <v>0</v>
      </c>
      <c r="F30" s="1"/>
      <c r="G30" s="60"/>
      <c r="H30" s="39"/>
      <c r="I30" s="47"/>
      <c r="J30" s="47"/>
      <c r="K30" s="94"/>
      <c r="L30" s="94"/>
      <c r="M30" s="94"/>
      <c r="N30" s="96"/>
      <c r="O30" s="96"/>
      <c r="P30" s="96"/>
      <c r="Q30" s="100"/>
      <c r="R30" s="100"/>
      <c r="S30" s="94"/>
      <c r="T30" s="94"/>
    </row>
    <row r="31" spans="1:20" ht="15" thickBot="1">
      <c r="A31" s="1"/>
      <c r="B31" s="61" t="s">
        <v>26</v>
      </c>
      <c r="C31" s="6">
        <f>SUM(G11)</f>
        <v>24</v>
      </c>
      <c r="D31" s="6"/>
      <c r="E31" s="62">
        <f t="shared" si="0"/>
        <v>0</v>
      </c>
      <c r="F31" s="1"/>
      <c r="G31" s="60"/>
      <c r="H31" s="39"/>
      <c r="I31" s="47"/>
      <c r="J31" s="47"/>
      <c r="K31" s="94"/>
      <c r="L31" s="94"/>
      <c r="M31" s="94"/>
      <c r="N31" s="96"/>
      <c r="O31" s="96"/>
      <c r="P31" s="96"/>
      <c r="Q31" s="101"/>
      <c r="R31" s="101"/>
      <c r="S31" s="94"/>
      <c r="T31" s="94"/>
    </row>
    <row r="32" spans="1:20" ht="15.75" thickBot="1">
      <c r="A32" s="1"/>
      <c r="B32" s="63" t="s">
        <v>40</v>
      </c>
      <c r="C32" s="64"/>
      <c r="D32" s="65"/>
      <c r="E32" s="66">
        <f>SUM(E26:E31)</f>
        <v>0</v>
      </c>
      <c r="F32" s="1"/>
      <c r="G32" s="60"/>
      <c r="H32" s="39"/>
      <c r="I32" s="47"/>
      <c r="J32" s="47"/>
      <c r="K32" s="94"/>
      <c r="L32" s="94"/>
      <c r="M32" s="94"/>
      <c r="N32" s="96"/>
      <c r="O32" s="96"/>
      <c r="P32" s="96"/>
      <c r="Q32" s="100"/>
      <c r="R32" s="100"/>
      <c r="S32" s="94"/>
      <c r="T32" s="94"/>
    </row>
    <row r="33" spans="1:20" ht="14.25">
      <c r="A33" s="1"/>
      <c r="B33" s="1"/>
      <c r="C33" s="1"/>
      <c r="D33" s="1"/>
      <c r="E33" s="67"/>
      <c r="F33" s="67"/>
      <c r="G33" s="5"/>
      <c r="H33" s="39"/>
      <c r="I33" s="47"/>
      <c r="J33" s="47"/>
      <c r="K33" s="94"/>
      <c r="L33" s="94"/>
      <c r="M33" s="94"/>
      <c r="N33" s="96"/>
      <c r="O33" s="96"/>
      <c r="P33" s="96"/>
      <c r="Q33" s="100"/>
      <c r="R33" s="100"/>
      <c r="S33" s="94"/>
      <c r="T33" s="94"/>
    </row>
    <row r="34" spans="1:20" ht="15.75" thickBot="1">
      <c r="A34" s="1"/>
      <c r="B34" s="92" t="s">
        <v>15</v>
      </c>
      <c r="C34" s="92"/>
      <c r="D34" s="92"/>
      <c r="E34" s="92"/>
      <c r="F34" s="1"/>
      <c r="G34" s="5"/>
      <c r="H34" s="39"/>
      <c r="I34" s="102"/>
      <c r="J34" s="102"/>
      <c r="K34" s="102"/>
      <c r="L34" s="102"/>
      <c r="M34" s="94"/>
      <c r="N34" s="94"/>
      <c r="O34" s="94"/>
      <c r="P34" s="94"/>
      <c r="Q34" s="94"/>
      <c r="R34" s="94"/>
      <c r="S34" s="96"/>
      <c r="T34" s="94"/>
    </row>
    <row r="35" spans="1:20" ht="15" thickBot="1">
      <c r="A35" s="1"/>
      <c r="B35" s="40"/>
      <c r="C35" s="41" t="s">
        <v>2</v>
      </c>
      <c r="D35" s="21" t="s">
        <v>3</v>
      </c>
      <c r="E35" s="25" t="s">
        <v>1</v>
      </c>
      <c r="F35" s="1"/>
      <c r="G35" s="5"/>
      <c r="H35" s="39"/>
      <c r="I35" s="103"/>
      <c r="J35" s="39"/>
      <c r="K35" s="39"/>
      <c r="L35" s="39"/>
      <c r="M35" s="94"/>
      <c r="N35" s="97"/>
      <c r="O35" s="96"/>
      <c r="P35" s="96"/>
      <c r="Q35" s="101"/>
      <c r="R35" s="101"/>
      <c r="S35" s="96"/>
      <c r="T35" s="94"/>
    </row>
    <row r="36" spans="1:20" ht="15">
      <c r="A36" s="1"/>
      <c r="B36" s="68" t="s">
        <v>34</v>
      </c>
      <c r="C36" s="69">
        <v>8.8</v>
      </c>
      <c r="D36" s="69"/>
      <c r="E36" s="70"/>
      <c r="F36" s="1"/>
      <c r="G36" s="5"/>
      <c r="H36" s="39"/>
      <c r="I36" s="37"/>
      <c r="J36" s="39"/>
      <c r="K36" s="39"/>
      <c r="L36" s="39"/>
      <c r="M36" s="94"/>
      <c r="N36" s="97"/>
      <c r="O36" s="98"/>
      <c r="P36" s="98"/>
      <c r="Q36" s="99"/>
      <c r="R36" s="99"/>
      <c r="S36" s="96"/>
      <c r="T36" s="94"/>
    </row>
    <row r="37" spans="1:20" ht="15">
      <c r="A37" s="1"/>
      <c r="B37" s="71" t="s">
        <v>55</v>
      </c>
      <c r="C37" s="57">
        <v>68.1</v>
      </c>
      <c r="D37" s="57"/>
      <c r="E37" s="72">
        <v>13.88</v>
      </c>
      <c r="F37" s="1"/>
      <c r="G37" s="5"/>
      <c r="H37" s="39"/>
      <c r="I37" s="37"/>
      <c r="J37" s="39"/>
      <c r="K37" s="39"/>
      <c r="L37" s="39"/>
      <c r="M37" s="94"/>
      <c r="N37" s="96"/>
      <c r="O37" s="96"/>
      <c r="P37" s="96"/>
      <c r="Q37" s="100"/>
      <c r="R37" s="100"/>
      <c r="S37" s="96"/>
      <c r="T37" s="94"/>
    </row>
    <row r="38" spans="1:20" ht="15.75">
      <c r="A38" s="1"/>
      <c r="B38" s="71" t="s">
        <v>56</v>
      </c>
      <c r="C38" s="109">
        <v>80.2</v>
      </c>
      <c r="D38" s="110"/>
      <c r="E38" s="109">
        <v>13.88</v>
      </c>
      <c r="F38" s="1"/>
      <c r="G38" s="5"/>
      <c r="H38" s="39"/>
      <c r="I38" s="37"/>
      <c r="J38" s="39"/>
      <c r="K38" s="39"/>
      <c r="L38" s="39"/>
      <c r="M38" s="94"/>
      <c r="N38" s="96"/>
      <c r="O38" s="96"/>
      <c r="P38" s="96"/>
      <c r="Q38" s="100"/>
      <c r="R38" s="100"/>
      <c r="S38" s="96"/>
      <c r="T38" s="94"/>
    </row>
    <row r="39" spans="1:20" ht="15.75">
      <c r="A39" s="1"/>
      <c r="B39" s="88" t="s">
        <v>57</v>
      </c>
      <c r="C39" s="109">
        <v>46.2</v>
      </c>
      <c r="D39" s="89"/>
      <c r="E39" s="89"/>
      <c r="G39" s="5"/>
      <c r="H39" s="39"/>
      <c r="I39" s="37"/>
      <c r="J39" s="39"/>
      <c r="K39" s="39"/>
      <c r="L39" s="39"/>
      <c r="M39" s="94"/>
      <c r="N39" s="96"/>
      <c r="O39" s="96"/>
      <c r="P39" s="96"/>
      <c r="Q39" s="101"/>
      <c r="R39" s="101"/>
      <c r="S39" s="96"/>
      <c r="T39" s="94"/>
    </row>
    <row r="40" spans="1:20" ht="15">
      <c r="A40" s="1"/>
      <c r="B40" s="71" t="s">
        <v>35</v>
      </c>
      <c r="C40" s="57"/>
      <c r="D40" s="57"/>
      <c r="E40" s="72">
        <v>18</v>
      </c>
      <c r="F40" s="1"/>
      <c r="G40" s="5"/>
      <c r="H40" s="39"/>
      <c r="I40" s="37"/>
      <c r="J40" s="39"/>
      <c r="K40" s="39"/>
      <c r="L40" s="39"/>
      <c r="M40" s="94"/>
      <c r="N40" s="96"/>
      <c r="O40" s="96"/>
      <c r="P40" s="96"/>
      <c r="Q40" s="101"/>
      <c r="R40" s="101"/>
      <c r="S40" s="96"/>
      <c r="T40" s="94"/>
    </row>
    <row r="41" spans="1:20" ht="15">
      <c r="A41" s="1"/>
      <c r="B41" s="71" t="s">
        <v>42</v>
      </c>
      <c r="C41" s="57">
        <v>188.21</v>
      </c>
      <c r="D41" s="57"/>
      <c r="E41" s="72"/>
      <c r="F41" s="1"/>
      <c r="G41" s="5"/>
      <c r="H41" s="39"/>
      <c r="I41" s="37"/>
      <c r="J41" s="39"/>
      <c r="K41" s="39"/>
      <c r="L41" s="39"/>
      <c r="M41" s="94"/>
      <c r="N41" s="96"/>
      <c r="O41" s="96"/>
      <c r="P41" s="96"/>
      <c r="Q41" s="101"/>
      <c r="R41" s="101"/>
      <c r="S41" s="96"/>
      <c r="T41" s="94"/>
    </row>
    <row r="42" spans="1:20" ht="15">
      <c r="A42" s="1"/>
      <c r="B42" s="71" t="s">
        <v>30</v>
      </c>
      <c r="C42" s="57">
        <v>118.3</v>
      </c>
      <c r="D42" s="57"/>
      <c r="E42" s="72"/>
      <c r="F42" s="1"/>
      <c r="G42" s="5"/>
      <c r="H42" s="39"/>
      <c r="I42" s="104"/>
      <c r="J42" s="81"/>
      <c r="K42" s="81"/>
      <c r="L42" s="81"/>
      <c r="M42" s="94"/>
      <c r="N42" s="96"/>
      <c r="O42" s="96"/>
      <c r="P42" s="96"/>
      <c r="Q42" s="96"/>
      <c r="R42" s="96"/>
      <c r="S42" s="96"/>
      <c r="T42" s="94"/>
    </row>
    <row r="43" spans="1:20" ht="15">
      <c r="A43" s="1"/>
      <c r="B43" s="73" t="s">
        <v>32</v>
      </c>
      <c r="C43" s="3">
        <v>39.1</v>
      </c>
      <c r="D43" s="3"/>
      <c r="E43" s="44"/>
      <c r="F43" s="1"/>
      <c r="G43" s="5"/>
      <c r="H43" s="39"/>
      <c r="I43" s="104"/>
      <c r="J43" s="81"/>
      <c r="K43" s="81"/>
      <c r="L43" s="81"/>
      <c r="M43" s="94"/>
      <c r="N43" s="97"/>
      <c r="O43" s="96"/>
      <c r="P43" s="96"/>
      <c r="Q43" s="96"/>
      <c r="R43" s="96"/>
      <c r="S43" s="96"/>
      <c r="T43" s="94"/>
    </row>
    <row r="44" spans="1:20" ht="15">
      <c r="A44" s="1"/>
      <c r="B44" s="73" t="s">
        <v>33</v>
      </c>
      <c r="C44" s="3"/>
      <c r="D44" s="3">
        <v>26.4</v>
      </c>
      <c r="E44" s="44"/>
      <c r="F44" s="1"/>
      <c r="G44" s="5"/>
      <c r="H44" s="39"/>
      <c r="I44" s="105"/>
      <c r="J44" s="81"/>
      <c r="K44" s="81"/>
      <c r="L44" s="81"/>
      <c r="M44" s="94"/>
      <c r="N44" s="96"/>
      <c r="O44" s="98"/>
      <c r="P44" s="98"/>
      <c r="Q44" s="99"/>
      <c r="R44" s="99"/>
      <c r="S44" s="96"/>
      <c r="T44" s="94"/>
    </row>
    <row r="45" spans="1:20" ht="15">
      <c r="A45" s="1"/>
      <c r="B45" s="42" t="s">
        <v>31</v>
      </c>
      <c r="C45" s="3">
        <v>11.53</v>
      </c>
      <c r="D45" s="3">
        <v>42</v>
      </c>
      <c r="E45" s="44"/>
      <c r="F45" s="1"/>
      <c r="G45" s="5"/>
      <c r="H45" s="39"/>
      <c r="I45" s="106"/>
      <c r="J45" s="81"/>
      <c r="K45" s="107"/>
      <c r="L45" s="107"/>
      <c r="M45" s="94"/>
      <c r="N45" s="96"/>
      <c r="O45" s="96"/>
      <c r="P45" s="96"/>
      <c r="Q45" s="100"/>
      <c r="R45" s="100"/>
      <c r="S45" s="96"/>
      <c r="T45" s="94"/>
    </row>
    <row r="46" spans="1:20" ht="15">
      <c r="A46" s="1"/>
      <c r="B46" s="32" t="s">
        <v>54</v>
      </c>
      <c r="C46" s="3">
        <v>89.4</v>
      </c>
      <c r="D46" s="87">
        <v>91.46</v>
      </c>
      <c r="E46" s="58"/>
      <c r="F46" s="1"/>
      <c r="G46" s="5"/>
      <c r="H46" s="39"/>
      <c r="I46" s="106"/>
      <c r="J46" s="81"/>
      <c r="K46" s="107"/>
      <c r="L46" s="107"/>
      <c r="M46" s="94"/>
      <c r="N46" s="96"/>
      <c r="O46" s="96"/>
      <c r="P46" s="96"/>
      <c r="Q46" s="96"/>
      <c r="R46" s="96"/>
      <c r="S46" s="96"/>
      <c r="T46" s="94"/>
    </row>
    <row r="47" spans="1:20" ht="15">
      <c r="A47" s="1"/>
      <c r="B47" s="32" t="s">
        <v>54</v>
      </c>
      <c r="C47" s="3">
        <v>89.4</v>
      </c>
      <c r="D47" s="87">
        <v>91.46</v>
      </c>
      <c r="E47" s="58"/>
      <c r="F47" s="1"/>
      <c r="G47" s="5"/>
      <c r="H47" s="39"/>
      <c r="I47" s="106"/>
      <c r="J47" s="81"/>
      <c r="K47" s="107"/>
      <c r="L47" s="94"/>
      <c r="M47" s="94"/>
      <c r="N47" s="96"/>
      <c r="O47" s="96"/>
      <c r="P47" s="96"/>
      <c r="Q47" s="96"/>
      <c r="R47" s="96"/>
      <c r="S47" s="96"/>
      <c r="T47" s="94"/>
    </row>
    <row r="48" spans="1:20" ht="15.75" thickBot="1">
      <c r="A48" s="1"/>
      <c r="B48" s="84" t="s">
        <v>49</v>
      </c>
      <c r="C48" s="13">
        <v>74</v>
      </c>
      <c r="D48" s="85">
        <v>82.5</v>
      </c>
      <c r="E48" s="86"/>
      <c r="F48" s="1"/>
      <c r="G48" s="5"/>
      <c r="H48" s="39"/>
      <c r="I48" s="37"/>
      <c r="J48" s="38"/>
      <c r="K48" s="38"/>
      <c r="L48" s="38"/>
      <c r="M48" s="94"/>
      <c r="N48" s="97"/>
      <c r="O48" s="96"/>
      <c r="P48" s="96"/>
      <c r="Q48" s="96"/>
      <c r="R48" s="96"/>
      <c r="S48" s="96"/>
      <c r="T48" s="94"/>
    </row>
    <row r="49" spans="1:20" ht="15.75" thickBot="1">
      <c r="A49" s="1"/>
      <c r="B49" s="33" t="s">
        <v>0</v>
      </c>
      <c r="C49" s="4">
        <f>SUM(C36:C48)</f>
        <v>813.2399999999999</v>
      </c>
      <c r="D49" s="4">
        <f>SUM(D36:D48)</f>
        <v>333.82</v>
      </c>
      <c r="E49" s="35">
        <f>SUM(E36:E46)</f>
        <v>45.760000000000005</v>
      </c>
      <c r="F49" s="1"/>
      <c r="G49" s="5"/>
      <c r="H49" s="39"/>
      <c r="I49" s="94"/>
      <c r="J49" s="94"/>
      <c r="K49" s="94"/>
      <c r="L49" s="94"/>
      <c r="M49" s="94"/>
      <c r="N49" s="96"/>
      <c r="O49" s="98"/>
      <c r="P49" s="98"/>
      <c r="Q49" s="99"/>
      <c r="R49" s="99"/>
      <c r="S49" s="99"/>
      <c r="T49" s="94"/>
    </row>
    <row r="50" spans="1:20" ht="14.25">
      <c r="A50" s="1"/>
      <c r="B50" s="1"/>
      <c r="C50" s="1"/>
      <c r="D50" s="1"/>
      <c r="E50" s="1"/>
      <c r="F50" s="1"/>
      <c r="G50" s="5"/>
      <c r="H50" s="81"/>
      <c r="I50" s="47"/>
      <c r="J50" s="47"/>
      <c r="K50" s="94"/>
      <c r="L50" s="94"/>
      <c r="M50" s="94"/>
      <c r="N50" s="96"/>
      <c r="O50" s="96"/>
      <c r="P50" s="96"/>
      <c r="Q50" s="100"/>
      <c r="R50" s="100"/>
      <c r="S50" s="100"/>
      <c r="T50" s="94"/>
    </row>
    <row r="51" spans="1:20" ht="14.25">
      <c r="A51" s="1"/>
      <c r="B51" s="1"/>
      <c r="C51" s="1"/>
      <c r="D51" s="1"/>
      <c r="E51" s="1"/>
      <c r="F51" s="1"/>
      <c r="G51" s="5"/>
      <c r="H51" s="81"/>
      <c r="I51" s="47"/>
      <c r="J51" s="47"/>
      <c r="K51" s="94"/>
      <c r="L51" s="94"/>
      <c r="M51" s="94"/>
      <c r="N51" s="96"/>
      <c r="O51" s="96"/>
      <c r="P51" s="96"/>
      <c r="Q51" s="100"/>
      <c r="R51" s="100"/>
      <c r="S51" s="100"/>
      <c r="T51" s="94"/>
    </row>
    <row r="52" spans="1:20" ht="14.25">
      <c r="A52" s="1"/>
      <c r="B52" s="1"/>
      <c r="C52" s="1"/>
      <c r="D52" s="1"/>
      <c r="E52" s="1"/>
      <c r="F52" s="1"/>
      <c r="G52" s="5"/>
      <c r="H52" s="81"/>
      <c r="I52" s="47"/>
      <c r="J52" s="47"/>
      <c r="K52" s="94"/>
      <c r="L52" s="94"/>
      <c r="M52" s="94"/>
      <c r="N52" s="96"/>
      <c r="O52" s="96"/>
      <c r="P52" s="96"/>
      <c r="Q52" s="100"/>
      <c r="R52" s="100"/>
      <c r="S52" s="100"/>
      <c r="T52" s="94"/>
    </row>
    <row r="53" spans="1:20" ht="14.25">
      <c r="A53" s="1"/>
      <c r="B53" s="1"/>
      <c r="C53" s="1"/>
      <c r="D53" s="1"/>
      <c r="E53" s="1"/>
      <c r="F53" s="1"/>
      <c r="G53" s="5"/>
      <c r="H53" s="81"/>
      <c r="I53" s="47"/>
      <c r="J53" s="47"/>
      <c r="K53" s="94"/>
      <c r="L53" s="94"/>
      <c r="M53" s="94"/>
      <c r="N53" s="96"/>
      <c r="O53" s="96"/>
      <c r="P53" s="96"/>
      <c r="Q53" s="100"/>
      <c r="R53" s="100"/>
      <c r="S53" s="100"/>
      <c r="T53" s="94"/>
    </row>
    <row r="54" spans="1:20" ht="14.25">
      <c r="A54" s="1"/>
      <c r="B54" s="1"/>
      <c r="C54" s="1"/>
      <c r="D54" s="1"/>
      <c r="E54" s="1"/>
      <c r="F54" s="1"/>
      <c r="G54" s="5"/>
      <c r="H54" s="81"/>
      <c r="I54" s="47"/>
      <c r="J54" s="47"/>
      <c r="K54" s="94"/>
      <c r="L54" s="94"/>
      <c r="M54" s="94"/>
      <c r="N54" s="96"/>
      <c r="O54" s="96"/>
      <c r="P54" s="96"/>
      <c r="Q54" s="100"/>
      <c r="R54" s="100"/>
      <c r="S54" s="100"/>
      <c r="T54" s="94"/>
    </row>
    <row r="55" spans="1:20" ht="14.25">
      <c r="A55" s="1"/>
      <c r="B55" s="1"/>
      <c r="C55" s="1"/>
      <c r="D55" s="1"/>
      <c r="E55" s="1"/>
      <c r="F55" s="1"/>
      <c r="G55" s="5"/>
      <c r="H55" s="81"/>
      <c r="I55" s="47"/>
      <c r="J55" s="47"/>
      <c r="K55" s="94"/>
      <c r="L55" s="94"/>
      <c r="M55" s="94"/>
      <c r="N55" s="96"/>
      <c r="O55" s="96"/>
      <c r="P55" s="96"/>
      <c r="Q55" s="100"/>
      <c r="R55" s="100"/>
      <c r="S55" s="100"/>
      <c r="T55" s="94"/>
    </row>
    <row r="56" spans="1:20" ht="15.75" thickBot="1">
      <c r="A56" s="1"/>
      <c r="B56" s="8" t="s">
        <v>16</v>
      </c>
      <c r="C56" s="48"/>
      <c r="D56" s="48"/>
      <c r="E56" s="74"/>
      <c r="F56" s="1"/>
      <c r="G56" s="5"/>
      <c r="H56" s="81"/>
      <c r="I56" s="47"/>
      <c r="J56" s="47"/>
      <c r="K56" s="94"/>
      <c r="L56" s="94"/>
      <c r="M56" s="94"/>
      <c r="N56" s="96"/>
      <c r="O56" s="96"/>
      <c r="P56" s="96"/>
      <c r="Q56" s="96"/>
      <c r="R56" s="96"/>
      <c r="S56" s="96"/>
      <c r="T56" s="94"/>
    </row>
    <row r="57" spans="1:20" ht="15" thickBot="1">
      <c r="A57" s="1"/>
      <c r="B57" s="75"/>
      <c r="C57" s="21" t="s">
        <v>5</v>
      </c>
      <c r="D57" s="41" t="s">
        <v>6</v>
      </c>
      <c r="E57" s="51" t="s">
        <v>7</v>
      </c>
      <c r="F57" s="1"/>
      <c r="G57" s="5"/>
      <c r="H57" s="81"/>
      <c r="I57" s="47"/>
      <c r="J57" s="47"/>
      <c r="K57" s="94"/>
      <c r="L57" s="94"/>
      <c r="M57" s="94"/>
      <c r="N57" s="97"/>
      <c r="O57" s="96"/>
      <c r="P57" s="96"/>
      <c r="Q57" s="96"/>
      <c r="R57" s="96"/>
      <c r="S57" s="96"/>
      <c r="T57" s="94"/>
    </row>
    <row r="58" spans="1:20" ht="14.25">
      <c r="A58" s="1"/>
      <c r="B58" s="76" t="s">
        <v>2</v>
      </c>
      <c r="C58" s="2">
        <f>SUM(C49)</f>
        <v>813.2399999999999</v>
      </c>
      <c r="D58" s="69"/>
      <c r="E58" s="55">
        <f>SUM(C58*D58)</f>
        <v>0</v>
      </c>
      <c r="F58" s="1"/>
      <c r="G58" s="5"/>
      <c r="H58" s="81"/>
      <c r="I58" s="47"/>
      <c r="J58" s="47"/>
      <c r="K58" s="94"/>
      <c r="L58" s="94"/>
      <c r="M58" s="94"/>
      <c r="N58" s="96"/>
      <c r="O58" s="98"/>
      <c r="P58" s="98"/>
      <c r="Q58" s="99"/>
      <c r="R58" s="99"/>
      <c r="S58" s="99"/>
      <c r="T58" s="94"/>
    </row>
    <row r="59" spans="1:20" ht="14.25">
      <c r="A59" s="1"/>
      <c r="B59" s="56" t="s">
        <v>3</v>
      </c>
      <c r="C59" s="3">
        <f>SUM(D49)</f>
        <v>333.82</v>
      </c>
      <c r="D59" s="57"/>
      <c r="E59" s="58">
        <f>SUM(C59*D59)</f>
        <v>0</v>
      </c>
      <c r="F59" s="1"/>
      <c r="G59" s="5"/>
      <c r="H59" s="81"/>
      <c r="I59" s="47"/>
      <c r="J59" s="47"/>
      <c r="K59" s="94"/>
      <c r="L59" s="94"/>
      <c r="M59" s="94"/>
      <c r="N59" s="96"/>
      <c r="O59" s="96"/>
      <c r="P59" s="96"/>
      <c r="Q59" s="100"/>
      <c r="R59" s="100"/>
      <c r="S59" s="100"/>
      <c r="T59" s="94"/>
    </row>
    <row r="60" spans="1:20" ht="15" thickBot="1">
      <c r="A60" s="1"/>
      <c r="B60" s="77" t="s">
        <v>1</v>
      </c>
      <c r="C60" s="6">
        <f>SUM(E49)</f>
        <v>45.760000000000005</v>
      </c>
      <c r="D60" s="78"/>
      <c r="E60" s="62">
        <f>SUM(C60*D60)</f>
        <v>0</v>
      </c>
      <c r="F60" s="1"/>
      <c r="G60" s="5"/>
      <c r="H60" s="81"/>
      <c r="I60" s="47"/>
      <c r="J60" s="47"/>
      <c r="K60" s="94"/>
      <c r="L60" s="94"/>
      <c r="M60" s="94"/>
      <c r="N60" s="96"/>
      <c r="O60" s="96"/>
      <c r="P60" s="96"/>
      <c r="Q60" s="96"/>
      <c r="R60" s="96"/>
      <c r="S60" s="96"/>
      <c r="T60" s="94"/>
    </row>
    <row r="61" spans="1:20" ht="15.75" thickBot="1">
      <c r="A61" s="1"/>
      <c r="B61" s="79" t="s">
        <v>39</v>
      </c>
      <c r="C61" s="65"/>
      <c r="D61" s="64"/>
      <c r="E61" s="80">
        <f>SUM(E58:E60)</f>
        <v>0</v>
      </c>
      <c r="F61" s="1"/>
      <c r="G61" s="5"/>
      <c r="H61" s="81"/>
      <c r="I61" s="47"/>
      <c r="J61" s="47"/>
      <c r="K61" s="94"/>
      <c r="L61" s="94"/>
      <c r="M61" s="94"/>
      <c r="N61" s="97"/>
      <c r="O61" s="96"/>
      <c r="P61" s="96"/>
      <c r="Q61" s="96"/>
      <c r="R61" s="96"/>
      <c r="S61" s="96"/>
      <c r="T61" s="94"/>
    </row>
    <row r="62" spans="1:20" ht="14.25">
      <c r="A62" s="1"/>
      <c r="B62" s="1"/>
      <c r="C62" s="1"/>
      <c r="D62" s="1"/>
      <c r="E62" s="1"/>
      <c r="F62" s="1"/>
      <c r="G62" s="5"/>
      <c r="H62" s="81"/>
      <c r="I62" s="47"/>
      <c r="J62" s="47"/>
      <c r="K62" s="94"/>
      <c r="L62" s="94"/>
      <c r="M62" s="94"/>
      <c r="N62" s="96"/>
      <c r="O62" s="98"/>
      <c r="P62" s="98"/>
      <c r="Q62" s="99"/>
      <c r="R62" s="99"/>
      <c r="S62" s="99"/>
      <c r="T62" s="94"/>
    </row>
    <row r="63" spans="1:20" ht="14.25">
      <c r="A63" s="1"/>
      <c r="B63" s="1"/>
      <c r="C63" s="1"/>
      <c r="D63" s="1"/>
      <c r="E63" s="1"/>
      <c r="F63" s="1"/>
      <c r="G63" s="5"/>
      <c r="H63" s="81"/>
      <c r="I63" s="47"/>
      <c r="J63" s="47"/>
      <c r="K63" s="94"/>
      <c r="L63" s="94"/>
      <c r="M63" s="94"/>
      <c r="N63" s="96"/>
      <c r="O63" s="96"/>
      <c r="P63" s="96"/>
      <c r="Q63" s="100"/>
      <c r="R63" s="100"/>
      <c r="S63" s="96"/>
      <c r="T63" s="94"/>
    </row>
    <row r="64" spans="1:20" ht="15">
      <c r="A64" s="1"/>
      <c r="B64" s="8" t="s">
        <v>36</v>
      </c>
      <c r="C64" s="8"/>
      <c r="D64" s="8"/>
      <c r="E64" s="82">
        <f>SUM(E32+E61)</f>
        <v>0</v>
      </c>
      <c r="F64" s="12" t="s">
        <v>19</v>
      </c>
      <c r="G64" s="5"/>
      <c r="H64" s="81"/>
      <c r="I64" s="47"/>
      <c r="J64" s="47"/>
      <c r="K64" s="94"/>
      <c r="L64" s="94"/>
      <c r="M64" s="94"/>
      <c r="N64" s="96"/>
      <c r="O64" s="96"/>
      <c r="P64" s="96"/>
      <c r="Q64" s="96"/>
      <c r="R64" s="96"/>
      <c r="S64" s="96"/>
      <c r="T64" s="94"/>
    </row>
    <row r="65" spans="1:20" ht="15">
      <c r="A65" s="1"/>
      <c r="B65" s="8"/>
      <c r="C65" s="8"/>
      <c r="D65" s="8"/>
      <c r="E65" s="10"/>
      <c r="F65" s="12" t="s">
        <v>20</v>
      </c>
      <c r="G65" s="5"/>
      <c r="H65" s="81"/>
      <c r="I65" s="47"/>
      <c r="J65" s="47"/>
      <c r="K65" s="94"/>
      <c r="L65" s="94"/>
      <c r="M65" s="94"/>
      <c r="N65" s="97"/>
      <c r="O65" s="96"/>
      <c r="P65" s="96"/>
      <c r="Q65" s="96"/>
      <c r="R65" s="96"/>
      <c r="S65" s="96"/>
      <c r="T65" s="94"/>
    </row>
    <row r="66" spans="1:20" ht="15">
      <c r="A66" s="1"/>
      <c r="B66" s="9"/>
      <c r="C66" s="9"/>
      <c r="D66" s="9"/>
      <c r="E66" s="10"/>
      <c r="F66" s="12" t="s">
        <v>21</v>
      </c>
      <c r="G66" s="5"/>
      <c r="H66" s="81"/>
      <c r="I66" s="47"/>
      <c r="J66" s="47"/>
      <c r="K66" s="94"/>
      <c r="L66" s="94"/>
      <c r="M66" s="94"/>
      <c r="N66" s="96"/>
      <c r="O66" s="98"/>
      <c r="P66" s="98"/>
      <c r="Q66" s="99"/>
      <c r="R66" s="99"/>
      <c r="S66" s="96"/>
      <c r="T66" s="94"/>
    </row>
    <row r="67" spans="1:20" ht="14.25">
      <c r="A67" s="1"/>
      <c r="B67" s="1" t="s">
        <v>17</v>
      </c>
      <c r="E67" s="1"/>
      <c r="F67" s="1"/>
      <c r="G67" s="5"/>
      <c r="H67" s="39"/>
      <c r="I67" s="47"/>
      <c r="J67" s="47"/>
      <c r="K67" s="94"/>
      <c r="L67" s="94"/>
      <c r="M67" s="94"/>
      <c r="N67" s="96"/>
      <c r="O67" s="96"/>
      <c r="P67" s="96"/>
      <c r="Q67" s="100"/>
      <c r="R67" s="100"/>
      <c r="S67" s="96"/>
      <c r="T67" s="94"/>
    </row>
    <row r="68" spans="1:20" ht="14.25">
      <c r="A68" s="1"/>
      <c r="B68" s="14" t="s">
        <v>24</v>
      </c>
      <c r="E68" s="1"/>
      <c r="F68" s="1"/>
      <c r="G68" s="5"/>
      <c r="H68" s="39"/>
      <c r="I68" s="47"/>
      <c r="J68" s="47"/>
      <c r="K68" s="94"/>
      <c r="L68" s="94"/>
      <c r="M68" s="94"/>
      <c r="N68" s="96"/>
      <c r="O68" s="96"/>
      <c r="P68" s="96"/>
      <c r="Q68" s="100"/>
      <c r="R68" s="100"/>
      <c r="S68" s="96"/>
      <c r="T68" s="94"/>
    </row>
    <row r="69" spans="1:20" ht="14.25">
      <c r="A69" s="1"/>
      <c r="B69" s="1" t="s">
        <v>18</v>
      </c>
      <c r="E69" s="1"/>
      <c r="F69" s="1"/>
      <c r="G69" s="5"/>
      <c r="H69" s="39"/>
      <c r="I69" s="47"/>
      <c r="J69" s="47"/>
      <c r="K69" s="94"/>
      <c r="L69" s="94"/>
      <c r="M69" s="94"/>
      <c r="N69" s="97"/>
      <c r="O69" s="96"/>
      <c r="P69" s="96"/>
      <c r="Q69" s="96"/>
      <c r="R69" s="96"/>
      <c r="S69" s="96"/>
      <c r="T69" s="94"/>
    </row>
    <row r="70" spans="1:20" ht="14.25">
      <c r="A70" s="1"/>
      <c r="B70" s="1" t="s">
        <v>22</v>
      </c>
      <c r="E70" s="1"/>
      <c r="F70" s="1"/>
      <c r="G70" s="5"/>
      <c r="H70" s="39"/>
      <c r="I70" s="47"/>
      <c r="J70" s="47"/>
      <c r="K70" s="94"/>
      <c r="L70" s="94"/>
      <c r="M70" s="94"/>
      <c r="N70" s="96"/>
      <c r="O70" s="98"/>
      <c r="P70" s="98"/>
      <c r="Q70" s="99"/>
      <c r="R70" s="99"/>
      <c r="S70" s="96"/>
      <c r="T70" s="94"/>
    </row>
    <row r="71" spans="1:20" ht="14.25">
      <c r="A71" s="1"/>
      <c r="B71" s="1" t="s">
        <v>8</v>
      </c>
      <c r="C71" s="1"/>
      <c r="D71" s="1"/>
      <c r="E71" s="1"/>
      <c r="F71" s="1"/>
      <c r="G71" s="5"/>
      <c r="H71" s="39"/>
      <c r="I71" s="47"/>
      <c r="J71" s="47"/>
      <c r="K71" s="94"/>
      <c r="L71" s="94"/>
      <c r="M71" s="94"/>
      <c r="N71" s="96"/>
      <c r="O71" s="96"/>
      <c r="P71" s="96"/>
      <c r="Q71" s="100"/>
      <c r="R71" s="100"/>
      <c r="S71" s="96"/>
      <c r="T71" s="94"/>
    </row>
    <row r="72" spans="1:20" ht="14.25">
      <c r="A72" s="1"/>
      <c r="C72" s="1"/>
      <c r="D72" s="1"/>
      <c r="E72" s="1"/>
      <c r="F72" s="1"/>
      <c r="G72" s="5"/>
      <c r="H72" s="39"/>
      <c r="I72" s="47"/>
      <c r="J72" s="47"/>
      <c r="K72" s="94"/>
      <c r="L72" s="94"/>
      <c r="M72" s="94"/>
      <c r="N72" s="96"/>
      <c r="O72" s="96"/>
      <c r="P72" s="96"/>
      <c r="Q72" s="100"/>
      <c r="R72" s="100"/>
      <c r="S72" s="96"/>
      <c r="T72" s="94"/>
    </row>
    <row r="73" spans="1:20" ht="14.25">
      <c r="A73" s="1"/>
      <c r="C73" s="1"/>
      <c r="D73" s="1"/>
      <c r="E73" s="1"/>
      <c r="F73" s="1"/>
      <c r="G73" s="5"/>
      <c r="H73" s="39"/>
      <c r="I73" s="47"/>
      <c r="J73" s="47"/>
      <c r="K73" s="94"/>
      <c r="L73" s="94"/>
      <c r="M73" s="94"/>
      <c r="N73" s="97"/>
      <c r="O73" s="96"/>
      <c r="P73" s="96"/>
      <c r="Q73" s="96"/>
      <c r="R73" s="96"/>
      <c r="S73" s="96"/>
      <c r="T73" s="94"/>
    </row>
    <row r="74" spans="1:20" ht="14.25">
      <c r="A74" s="1"/>
      <c r="C74" s="1"/>
      <c r="D74" s="1"/>
      <c r="E74" s="1"/>
      <c r="F74" s="1"/>
      <c r="G74" s="5"/>
      <c r="H74" s="39"/>
      <c r="I74" s="47"/>
      <c r="J74" s="47"/>
      <c r="K74" s="94"/>
      <c r="L74" s="94"/>
      <c r="M74" s="94"/>
      <c r="N74" s="96"/>
      <c r="O74" s="98"/>
      <c r="P74" s="98"/>
      <c r="Q74" s="99"/>
      <c r="R74" s="99"/>
      <c r="S74" s="96"/>
      <c r="T74" s="94"/>
    </row>
    <row r="75" spans="1:20" ht="14.25">
      <c r="A75" s="1"/>
      <c r="C75" s="67"/>
      <c r="D75" s="67"/>
      <c r="E75" s="1"/>
      <c r="F75" s="1"/>
      <c r="G75" s="5"/>
      <c r="H75" s="39"/>
      <c r="I75" s="47"/>
      <c r="J75" s="47"/>
      <c r="K75" s="94"/>
      <c r="L75" s="94"/>
      <c r="M75" s="94"/>
      <c r="N75" s="96"/>
      <c r="O75" s="96"/>
      <c r="P75" s="96"/>
      <c r="Q75" s="100"/>
      <c r="R75" s="100"/>
      <c r="S75" s="96"/>
      <c r="T75" s="94"/>
    </row>
    <row r="76" spans="1:20" ht="14.25">
      <c r="A76" s="1"/>
      <c r="E76" s="1"/>
      <c r="F76" s="1"/>
      <c r="G76" s="5"/>
      <c r="H76" s="39"/>
      <c r="I76" s="47"/>
      <c r="J76" s="47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1:20" ht="14.25">
      <c r="A77" s="1"/>
      <c r="B77" s="1"/>
      <c r="C77" s="1"/>
      <c r="D77" s="1"/>
      <c r="E77" s="1"/>
      <c r="F77" s="1"/>
      <c r="G77" s="5"/>
      <c r="H77" s="39"/>
      <c r="I77" s="47"/>
      <c r="J77" s="47"/>
      <c r="K77" s="94"/>
      <c r="L77" s="94"/>
      <c r="M77" s="94"/>
      <c r="N77" s="97"/>
      <c r="O77" s="96"/>
      <c r="P77" s="96"/>
      <c r="Q77" s="96"/>
      <c r="R77" s="96"/>
      <c r="S77" s="94"/>
      <c r="T77" s="94"/>
    </row>
    <row r="78" spans="8:20" ht="12.75">
      <c r="H78" s="108"/>
      <c r="I78" s="94"/>
      <c r="J78" s="94"/>
      <c r="K78" s="94"/>
      <c r="L78" s="94"/>
      <c r="M78" s="94"/>
      <c r="N78" s="96"/>
      <c r="O78" s="98"/>
      <c r="P78" s="98"/>
      <c r="Q78" s="99"/>
      <c r="R78" s="99"/>
      <c r="S78" s="94"/>
      <c r="T78" s="94"/>
    </row>
    <row r="79" spans="8:20" ht="12.75">
      <c r="H79" s="108"/>
      <c r="I79" s="94"/>
      <c r="J79" s="94"/>
      <c r="K79" s="94"/>
      <c r="L79" s="94"/>
      <c r="M79" s="94"/>
      <c r="N79" s="96"/>
      <c r="O79" s="96"/>
      <c r="P79" s="96"/>
      <c r="Q79" s="100"/>
      <c r="R79" s="100"/>
      <c r="S79" s="94"/>
      <c r="T79" s="94"/>
    </row>
    <row r="80" spans="8:20" ht="12.75">
      <c r="H80" s="108"/>
      <c r="I80" s="94"/>
      <c r="J80" s="94"/>
      <c r="K80" s="94"/>
      <c r="L80" s="94"/>
      <c r="M80" s="94"/>
      <c r="N80" s="94"/>
      <c r="O80" s="96"/>
      <c r="P80" s="96"/>
      <c r="Q80" s="100"/>
      <c r="R80" s="100"/>
      <c r="S80" s="94"/>
      <c r="T80" s="94"/>
    </row>
    <row r="81" spans="8:20" ht="12.75">
      <c r="H81" s="108"/>
      <c r="I81" s="94"/>
      <c r="J81" s="94"/>
      <c r="K81" s="94"/>
      <c r="L81" s="94"/>
      <c r="M81" s="94"/>
      <c r="N81" s="94"/>
      <c r="O81" s="96"/>
      <c r="P81" s="96"/>
      <c r="Q81" s="100"/>
      <c r="R81" s="100"/>
      <c r="S81" s="94"/>
      <c r="T81" s="94"/>
    </row>
    <row r="82" spans="8:20" ht="12.75">
      <c r="H82" s="108"/>
      <c r="I82" s="94"/>
      <c r="J82" s="94"/>
      <c r="K82" s="94"/>
      <c r="L82" s="94"/>
      <c r="M82" s="94"/>
      <c r="N82" s="94"/>
      <c r="O82" s="94"/>
      <c r="P82" s="94"/>
      <c r="Q82" s="100"/>
      <c r="R82" s="100"/>
      <c r="S82" s="94"/>
      <c r="T82" s="94"/>
    </row>
    <row r="83" spans="8:20" ht="12.75">
      <c r="H83" s="108"/>
      <c r="I83" s="94"/>
      <c r="J83" s="94"/>
      <c r="K83" s="94"/>
      <c r="L83" s="94"/>
      <c r="M83" s="94"/>
      <c r="N83" s="97"/>
      <c r="O83" s="96"/>
      <c r="P83" s="96"/>
      <c r="Q83" s="96"/>
      <c r="R83" s="96"/>
      <c r="S83" s="94"/>
      <c r="T83" s="94"/>
    </row>
    <row r="84" spans="8:20" ht="12.75">
      <c r="H84" s="108"/>
      <c r="I84" s="94"/>
      <c r="J84" s="94"/>
      <c r="K84" s="94"/>
      <c r="L84" s="94"/>
      <c r="M84" s="94"/>
      <c r="N84" s="96"/>
      <c r="O84" s="98"/>
      <c r="P84" s="98"/>
      <c r="Q84" s="99"/>
      <c r="R84" s="99"/>
      <c r="S84" s="94"/>
      <c r="T84" s="94"/>
    </row>
    <row r="85" spans="8:20" ht="12.75">
      <c r="H85" s="108"/>
      <c r="I85" s="94"/>
      <c r="J85" s="94"/>
      <c r="K85" s="94"/>
      <c r="L85" s="94"/>
      <c r="M85" s="94"/>
      <c r="N85" s="96"/>
      <c r="O85" s="96"/>
      <c r="P85" s="96"/>
      <c r="Q85" s="100"/>
      <c r="R85" s="100"/>
      <c r="S85" s="94"/>
      <c r="T85" s="94"/>
    </row>
    <row r="86" spans="8:20" ht="12.75">
      <c r="H86" s="108"/>
      <c r="I86" s="94"/>
      <c r="J86" s="94"/>
      <c r="K86" s="94"/>
      <c r="L86" s="94"/>
      <c r="M86" s="94"/>
      <c r="N86" s="94"/>
      <c r="O86" s="94"/>
      <c r="P86" s="94"/>
      <c r="Q86" s="100"/>
      <c r="R86" s="100"/>
      <c r="S86" s="94"/>
      <c r="T86" s="94"/>
    </row>
    <row r="87" spans="8:20" ht="12.75">
      <c r="H87" s="108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</row>
    <row r="88" spans="8:20" ht="12.75">
      <c r="H88" s="108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</row>
    <row r="89" spans="8:20" ht="12.75">
      <c r="H89" s="108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8:20" ht="12.75">
      <c r="H90" s="108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8:20" ht="12.75">
      <c r="H91" s="108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8:20" ht="12.75">
      <c r="H92" s="108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8:20" ht="12.75">
      <c r="H93" s="108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8:20" ht="12.75">
      <c r="H94" s="108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8:20" ht="12.75">
      <c r="H95" s="108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</row>
    <row r="96" spans="8:20" ht="12.75">
      <c r="H96" s="108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8:20" ht="12.75">
      <c r="H97" s="108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8:20" ht="12.75">
      <c r="H98" s="108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8:20" ht="12.75">
      <c r="H99" s="108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8:20" ht="12.75">
      <c r="H100" s="108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8:20" ht="12.75">
      <c r="H101" s="108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8:20" ht="12.75">
      <c r="H102" s="108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8:20" ht="12.75">
      <c r="H103" s="108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8:20" ht="12.75">
      <c r="H104" s="108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8:20" ht="12.75">
      <c r="H105" s="108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8:20" ht="12.75">
      <c r="H106" s="108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8:20" ht="12.75">
      <c r="H107" s="108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8:20" ht="12.75">
      <c r="H108" s="108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8:20" ht="12.75">
      <c r="H109" s="108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8:20" ht="12.75">
      <c r="H110" s="108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8:20" ht="12.75">
      <c r="H111" s="108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8:20" ht="12.75">
      <c r="H112" s="108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8:20" ht="12.75">
      <c r="H113" s="108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8:20" ht="12.75">
      <c r="H114" s="108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8:20" ht="12.75">
      <c r="H115" s="108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8:20" ht="12.75">
      <c r="H116" s="108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8:20" ht="12.75">
      <c r="H117" s="108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8:20" ht="12.75">
      <c r="H118" s="108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8:20" ht="12.75">
      <c r="H119" s="108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8:20" ht="12.75">
      <c r="H120" s="108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8:20" ht="12.75">
      <c r="H121" s="108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8:20" ht="12.75">
      <c r="H122" s="108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8:20" ht="12.75">
      <c r="H123" s="108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8:20" ht="12.75">
      <c r="H124" s="108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8:20" ht="12.75">
      <c r="H125" s="108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8:20" ht="12.75">
      <c r="H126" s="108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8:20" ht="12.75">
      <c r="H127" s="108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8:20" ht="12.75">
      <c r="H128" s="108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8:20" ht="12.75">
      <c r="H129" s="108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8:20" ht="12.75">
      <c r="H130" s="108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8:20" ht="12.75">
      <c r="H131" s="108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8:20" ht="12.75">
      <c r="H132" s="108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8:20" ht="12.75">
      <c r="H133" s="108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8:20" ht="12.75">
      <c r="H134" s="108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8:20" ht="12.75">
      <c r="H135" s="108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8:20" ht="12.75">
      <c r="H136" s="108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8:20" ht="12.75">
      <c r="H137" s="108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8:20" ht="12.75">
      <c r="H138" s="108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8:20" ht="12.75">
      <c r="H139" s="108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8:20" ht="12.75">
      <c r="H140" s="108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8:20" ht="12.75">
      <c r="H141" s="108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8:20" ht="12.75">
      <c r="H142" s="108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</row>
    <row r="143" spans="8:20" ht="12.75">
      <c r="H143" s="108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</row>
    <row r="144" spans="8:20" ht="12.75">
      <c r="H144" s="108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</row>
    <row r="145" spans="8:20" ht="12.75">
      <c r="H145" s="108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</row>
    <row r="146" spans="8:20" ht="12.75">
      <c r="H146" s="108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</row>
    <row r="147" spans="8:20" ht="12.75">
      <c r="H147" s="108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</row>
    <row r="148" spans="8:20" ht="12.75">
      <c r="H148" s="108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</row>
    <row r="149" spans="8:20" ht="12.75">
      <c r="H149" s="108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</row>
    <row r="150" spans="8:20" ht="12.75">
      <c r="H150" s="108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</row>
    <row r="151" spans="8:20" ht="12.75">
      <c r="H151" s="108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</row>
    <row r="152" spans="8:20" ht="12.75">
      <c r="H152" s="108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</row>
    <row r="153" spans="8:20" ht="12.75">
      <c r="H153" s="108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</row>
    <row r="154" spans="8:20" ht="12.75">
      <c r="H154" s="108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</row>
    <row r="155" spans="8:20" ht="12.75">
      <c r="H155" s="108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</row>
    <row r="156" spans="8:20" ht="12.75">
      <c r="H156" s="108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</row>
    <row r="157" spans="8:20" ht="12.75">
      <c r="H157" s="108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</row>
    <row r="158" spans="8:20" ht="12.75">
      <c r="H158" s="108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</row>
    <row r="159" spans="8:20" ht="12.75">
      <c r="H159" s="108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</row>
    <row r="160" spans="8:20" ht="12.75">
      <c r="H160" s="108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</row>
    <row r="161" spans="8:20" ht="12.75">
      <c r="H161" s="108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</row>
    <row r="162" spans="8:20" ht="12.75">
      <c r="H162" s="108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</row>
    <row r="163" spans="8:20" ht="12.75">
      <c r="H163" s="108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</row>
    <row r="164" spans="8:20" ht="12.75">
      <c r="H164" s="108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</row>
    <row r="165" spans="8:20" ht="12.75">
      <c r="H165" s="108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</row>
    <row r="166" spans="8:20" ht="12.75">
      <c r="H166" s="108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</row>
    <row r="167" spans="8:20" ht="12.75">
      <c r="H167" s="108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</row>
    <row r="168" spans="8:20" ht="12.75">
      <c r="H168" s="108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</row>
    <row r="169" spans="8:20" ht="12.75">
      <c r="H169" s="108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</row>
    <row r="170" spans="8:20" ht="12.75">
      <c r="H170" s="108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</row>
    <row r="171" spans="8:20" ht="12.75">
      <c r="H171" s="108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</row>
    <row r="172" spans="8:20" ht="12.75">
      <c r="H172" s="108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</row>
    <row r="173" spans="8:20" ht="12.75">
      <c r="H173" s="108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</row>
    <row r="174" spans="8:20" ht="12.75">
      <c r="H174" s="108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</row>
    <row r="175" spans="8:20" ht="12.75">
      <c r="H175" s="108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</row>
    <row r="176" spans="8:20" ht="12.75">
      <c r="H176" s="108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</row>
    <row r="177" spans="8:20" ht="12.75">
      <c r="H177" s="108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</row>
    <row r="178" spans="8:20" ht="12.75">
      <c r="H178" s="108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</row>
    <row r="179" spans="8:20" ht="12.75">
      <c r="H179" s="108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</row>
    <row r="180" spans="8:20" ht="12.75">
      <c r="H180" s="108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</row>
    <row r="181" spans="8:20" ht="12.75">
      <c r="H181" s="108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</row>
    <row r="182" spans="8:20" ht="12.75">
      <c r="H182" s="108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</row>
    <row r="183" spans="8:20" ht="12.75">
      <c r="H183" s="108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</row>
    <row r="184" spans="8:20" ht="12.75">
      <c r="H184" s="108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</row>
    <row r="185" spans="8:20" ht="12.75">
      <c r="H185" s="108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</row>
    <row r="186" spans="8:20" ht="12.75">
      <c r="H186" s="108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</row>
    <row r="187" spans="8:20" ht="12.75">
      <c r="H187" s="108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</row>
    <row r="188" spans="8:20" ht="12.75">
      <c r="H188" s="108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</row>
    <row r="189" spans="8:20" ht="12.75">
      <c r="H189" s="108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</row>
    <row r="190" spans="8:20" ht="12.75">
      <c r="H190" s="108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</row>
    <row r="191" spans="8:20" ht="12.75">
      <c r="H191" s="108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</row>
    <row r="192" spans="8:20" ht="12.75">
      <c r="H192" s="108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</row>
    <row r="193" spans="8:20" ht="12.75">
      <c r="H193" s="108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</row>
    <row r="194" spans="8:20" ht="12.75">
      <c r="H194" s="108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</row>
    <row r="195" spans="8:20" ht="12.75">
      <c r="H195" s="108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</row>
    <row r="196" spans="8:20" ht="12.75">
      <c r="H196" s="108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</row>
    <row r="197" spans="8:20" ht="12.75">
      <c r="H197" s="108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</row>
    <row r="198" spans="8:20" ht="12.75">
      <c r="H198" s="108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</row>
    <row r="199" spans="8:20" ht="12.75">
      <c r="H199" s="108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</row>
    <row r="200" spans="8:20" ht="12.75">
      <c r="H200" s="108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</row>
    <row r="201" spans="8:20" ht="12.75">
      <c r="H201" s="108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</row>
    <row r="202" spans="8:20" ht="12.75">
      <c r="H202" s="108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</row>
    <row r="203" spans="8:20" ht="12.75">
      <c r="H203" s="108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</row>
    <row r="204" spans="8:20" ht="12.75">
      <c r="H204" s="108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</row>
    <row r="205" spans="8:20" ht="12.75">
      <c r="H205" s="108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</row>
    <row r="206" spans="8:20" ht="12.75">
      <c r="H206" s="108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</row>
    <row r="207" spans="8:20" ht="12.75">
      <c r="H207" s="108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</row>
    <row r="208" spans="8:20" ht="12.75">
      <c r="H208" s="108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</row>
    <row r="209" spans="8:20" ht="12.75">
      <c r="H209" s="108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</row>
    <row r="210" spans="8:20" ht="12.75">
      <c r="H210" s="108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</row>
    <row r="211" spans="8:20" ht="12.75">
      <c r="H211" s="108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</row>
    <row r="212" spans="8:20" ht="12.75">
      <c r="H212" s="108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</row>
    <row r="213" spans="8:20" ht="12.75">
      <c r="H213" s="108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</row>
    <row r="214" spans="8:20" ht="12.75">
      <c r="H214" s="108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</row>
    <row r="215" spans="8:20" ht="12.75">
      <c r="H215" s="108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</row>
    <row r="216" spans="8:20" ht="12.75">
      <c r="H216" s="108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</row>
    <row r="217" spans="8:20" ht="12.75">
      <c r="H217" s="108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</row>
    <row r="218" spans="8:20" ht="12.75">
      <c r="H218" s="108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</row>
    <row r="219" spans="8:20" ht="12.75">
      <c r="H219" s="108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</row>
    <row r="220" spans="8:20" ht="12.75">
      <c r="H220" s="108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</row>
    <row r="221" spans="8:20" ht="12.75">
      <c r="H221" s="108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</row>
    <row r="222" spans="8:20" ht="12.75">
      <c r="H222" s="108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</row>
    <row r="223" spans="8:20" ht="12.75">
      <c r="H223" s="108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</row>
    <row r="224" spans="8:20" ht="12.75">
      <c r="H224" s="108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</row>
  </sheetData>
  <sheetProtection/>
  <mergeCells count="5">
    <mergeCell ref="B3:E3"/>
    <mergeCell ref="B13:E13"/>
    <mergeCell ref="B24:E24"/>
    <mergeCell ref="B34:E34"/>
    <mergeCell ref="I34:L34"/>
  </mergeCells>
  <printOptions/>
  <pageMargins left="0.11811023622047245" right="0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Mužíková Radomíra</cp:lastModifiedBy>
  <cp:lastPrinted>2016-06-02T12:06:15Z</cp:lastPrinted>
  <dcterms:created xsi:type="dcterms:W3CDTF">1997-01-24T11:07:25Z</dcterms:created>
  <dcterms:modified xsi:type="dcterms:W3CDTF">2016-06-02T12:16:02Z</dcterms:modified>
  <cp:category/>
  <cp:version/>
  <cp:contentType/>
  <cp:contentStatus/>
</cp:coreProperties>
</file>