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VZ_ZZVZ, VZMR\VZ_2026\VZ dle zák.134_2016\AS - Revitalizace centra města Litvínov\"/>
    </mc:Choice>
  </mc:AlternateContent>
  <xr:revisionPtr revIDLastSave="0" documentId="13_ncr:1_{1F3B5524-8224-46AE-97F6-BCD4DA6BE08E}" xr6:coauthVersionLast="47" xr6:coauthVersionMax="47" xr10:uidLastSave="{00000000-0000-0000-0000-000000000000}"/>
  <bookViews>
    <workbookView xWindow="-120" yWindow="-120" windowWidth="29040" windowHeight="15840" activeTab="1" xr2:uid="{4F77C8BA-2188-4085-AD58-DCE846442D7E}"/>
  </bookViews>
  <sheets>
    <sheet name="INVESTICE_odhad nakladu" sheetId="5" r:id="rId1"/>
    <sheet name="INVESTICE_bilance" sheetId="4" r:id="rId2"/>
  </sheets>
  <definedNames>
    <definedName name="_xlnm.Print_Area" localSheetId="1">INVESTICE_bilance!$A$1:$F$131</definedName>
    <definedName name="_xlnm.Print_Area" localSheetId="0">'INVESTICE_odhad nakladu'!$A$1:$G$126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1" i="5" l="1"/>
  <c r="F53" i="5"/>
  <c r="F99" i="5"/>
  <c r="F33" i="5"/>
  <c r="F121" i="5"/>
  <c r="F119" i="5"/>
  <c r="F122" i="5"/>
  <c r="F108" i="5"/>
  <c r="F109" i="5"/>
  <c r="F110" i="5"/>
  <c r="F111" i="5"/>
  <c r="F112" i="5"/>
  <c r="F100" i="5"/>
  <c r="F101" i="5"/>
  <c r="F102" i="5"/>
  <c r="F96" i="5"/>
  <c r="F106" i="5" s="1"/>
  <c r="F116" i="5" s="1"/>
  <c r="F92" i="5"/>
  <c r="F90" i="5"/>
  <c r="F74" i="5"/>
  <c r="F75" i="5"/>
  <c r="F80" i="5"/>
  <c r="F83" i="5"/>
  <c r="F84" i="5"/>
  <c r="F63" i="5"/>
  <c r="F64" i="5"/>
  <c r="F65" i="5"/>
  <c r="F66" i="5"/>
  <c r="F67" i="5"/>
  <c r="F68" i="5"/>
  <c r="F69" i="5"/>
  <c r="F62" i="5"/>
  <c r="F60" i="5"/>
  <c r="F59" i="5"/>
  <c r="F52" i="5"/>
  <c r="F44" i="5"/>
  <c r="F45" i="5"/>
  <c r="F46" i="5"/>
  <c r="F47" i="5"/>
  <c r="F48" i="5"/>
  <c r="F49" i="5"/>
  <c r="F51" i="5"/>
  <c r="F55" i="5"/>
  <c r="F56" i="5"/>
  <c r="F57" i="5"/>
  <c r="F43" i="5"/>
  <c r="F37" i="5"/>
  <c r="F39" i="5"/>
  <c r="F22" i="5"/>
  <c r="F24" i="5"/>
  <c r="F25" i="5"/>
  <c r="F26" i="5"/>
  <c r="F21" i="5"/>
  <c r="F19" i="5"/>
  <c r="F14" i="5"/>
  <c r="F13" i="5"/>
  <c r="F58" i="5" l="1"/>
  <c r="F89" i="5"/>
  <c r="F107" i="5"/>
  <c r="F120" i="5"/>
  <c r="F118" i="5"/>
  <c r="F41" i="5"/>
  <c r="F61" i="5"/>
  <c r="F98" i="5"/>
  <c r="F117" i="5" l="1"/>
  <c r="F17" i="5"/>
  <c r="F18" i="5"/>
  <c r="F16" i="5"/>
  <c r="F38" i="5"/>
  <c r="F40" i="5"/>
  <c r="F35" i="5"/>
  <c r="F34" i="5"/>
  <c r="F30" i="5"/>
  <c r="F31" i="5"/>
  <c r="F72" i="5" l="1"/>
  <c r="F82" i="5"/>
  <c r="F77" i="5"/>
  <c r="F81" i="5"/>
  <c r="F76" i="5"/>
  <c r="F78" i="5"/>
  <c r="F29" i="5"/>
  <c r="F27" i="5" s="1"/>
  <c r="F79" i="5"/>
  <c r="F73" i="5"/>
  <c r="F71" i="5"/>
  <c r="F11" i="5"/>
  <c r="F70" i="5" l="1"/>
  <c r="E8" i="5" s="1"/>
</calcChain>
</file>

<file path=xl/sharedStrings.xml><?xml version="1.0" encoding="utf-8"?>
<sst xmlns="http://schemas.openxmlformats.org/spreadsheetml/2006/main" count="792" uniqueCount="333">
  <si>
    <t>Kód</t>
  </si>
  <si>
    <t>Položka</t>
  </si>
  <si>
    <t>MJ</t>
  </si>
  <si>
    <t>Jednotková cena</t>
  </si>
  <si>
    <t>PŘÍPRAVA STAVENIŠTĚ</t>
  </si>
  <si>
    <t>ochranné konstrukce</t>
  </si>
  <si>
    <t>211.1</t>
  </si>
  <si>
    <t>dočasná ochrana vegetačních složek</t>
  </si>
  <si>
    <t>m</t>
  </si>
  <si>
    <t>211.2</t>
  </si>
  <si>
    <t>dočasná ochrana ostatních ponechávaných konstrukcí</t>
  </si>
  <si>
    <t>kpl</t>
  </si>
  <si>
    <t>ochrana komunikací a dalších ponechávaných konstrukcí a prvků po dobu výstavby</t>
  </si>
  <si>
    <t>bourání a demolice</t>
  </si>
  <si>
    <t>212.1</t>
  </si>
  <si>
    <t>bourání komunikace asfaltové</t>
  </si>
  <si>
    <t>m2</t>
  </si>
  <si>
    <t>212.2</t>
  </si>
  <si>
    <t>bourání komunikace z mozaiky</t>
  </si>
  <si>
    <t>212.3</t>
  </si>
  <si>
    <t>odstranění stávajících vegetačních ploch</t>
  </si>
  <si>
    <t>skrývka ornice, její odvoz a uskladnění</t>
  </si>
  <si>
    <t>212.4</t>
  </si>
  <si>
    <t>bourání ostatních objektů</t>
  </si>
  <si>
    <t>mýcení a kácení stromů</t>
  </si>
  <si>
    <t>214.1</t>
  </si>
  <si>
    <t>214.2</t>
  </si>
  <si>
    <t>ks</t>
  </si>
  <si>
    <t>včetně odstranění pařezů a kořenového systému, odvoz na skládku</t>
  </si>
  <si>
    <t>zemní práce</t>
  </si>
  <si>
    <t>511.1</t>
  </si>
  <si>
    <t>modelace, povrchová stabilizace svahů - kokosové rohože</t>
  </si>
  <si>
    <t>511.2</t>
  </si>
  <si>
    <t>512.1</t>
  </si>
  <si>
    <t>povrchové modelace terénu - nové vegetační plochy</t>
  </si>
  <si>
    <t>povrchová (do 25 cm) úprava pláně a hutnění</t>
  </si>
  <si>
    <t>ZPEVNĚNÉ PLOCHY</t>
  </si>
  <si>
    <t>komunikace pro pěší</t>
  </si>
  <si>
    <t>521.1</t>
  </si>
  <si>
    <t>521.2</t>
  </si>
  <si>
    <t>521.3</t>
  </si>
  <si>
    <t>pojízdné komunikace</t>
  </si>
  <si>
    <t>522.1</t>
  </si>
  <si>
    <t>522.2</t>
  </si>
  <si>
    <t>522.3</t>
  </si>
  <si>
    <t>ostatní položky</t>
  </si>
  <si>
    <t>529.1</t>
  </si>
  <si>
    <t>včetně betonového opěrného lože, např. beton</t>
  </si>
  <si>
    <t>529.2</t>
  </si>
  <si>
    <t>včetně betonového opěrného lože, např. kámen</t>
  </si>
  <si>
    <t>529.3</t>
  </si>
  <si>
    <t>529.4</t>
  </si>
  <si>
    <t>STAVEBNÍ OBJEKTY</t>
  </si>
  <si>
    <t>hrazení</t>
  </si>
  <si>
    <t>531.1</t>
  </si>
  <si>
    <t>cena závisí na rozměrech (výšce) a materiálu, např. ochranný plůtek bylin</t>
  </si>
  <si>
    <t>531.2</t>
  </si>
  <si>
    <t>cena závisí na rozměrech (výšce) a materiálu, např. atypické oplocení dětského hřiště</t>
  </si>
  <si>
    <t>531.3</t>
  </si>
  <si>
    <t>531.4</t>
  </si>
  <si>
    <t>opěrné zdi</t>
  </si>
  <si>
    <t>533.1</t>
  </si>
  <si>
    <t>opěrné zdi do v. 500 mm</t>
  </si>
  <si>
    <t>533.2</t>
  </si>
  <si>
    <t>opěrné zdi do v. 1000 mm</t>
  </si>
  <si>
    <t>schodiště, rampy, terasy</t>
  </si>
  <si>
    <t>534.2</t>
  </si>
  <si>
    <t>cena dle materiálu, půdorysná plocha schodiště, např. provozní betonové schodiště</t>
  </si>
  <si>
    <t>534.3</t>
  </si>
  <si>
    <t>cena dle materiálu, půdorysná plocha schodiště, např. reprezentativní kamenné schodiště</t>
  </si>
  <si>
    <t>534.4</t>
  </si>
  <si>
    <t>paluby, terasy</t>
  </si>
  <si>
    <t>půdorysná plocha paluby, např. dřevěná vyhlídková paluba</t>
  </si>
  <si>
    <t>kus</t>
  </si>
  <si>
    <t>INŽENÝRSKÉ SÍTĚ</t>
  </si>
  <si>
    <t>přípojky (výkop, pokládka, napojení, zásyp)</t>
  </si>
  <si>
    <t>546.2</t>
  </si>
  <si>
    <t>připojení a propojení (výkop, pokládka, napojení, zásyp), dodávka a montáž svítidel a osazovacích prvků</t>
  </si>
  <si>
    <t>MOBILIÁŘ</t>
  </si>
  <si>
    <t>551.1</t>
  </si>
  <si>
    <t>typová lavička vč. dodávky a montáže</t>
  </si>
  <si>
    <t>551.2</t>
  </si>
  <si>
    <t>atypická lavička např. na míru, vč. dodávky a montáže</t>
  </si>
  <si>
    <t>551.3</t>
  </si>
  <si>
    <t>typový stojan vč. dodávky a montáže</t>
  </si>
  <si>
    <t>551.4</t>
  </si>
  <si>
    <t>551.5</t>
  </si>
  <si>
    <t>typový koš vč. dodávky a montáže</t>
  </si>
  <si>
    <t>551.6</t>
  </si>
  <si>
    <t>atypický koš např. na míru, vč. dodávky a montáže</t>
  </si>
  <si>
    <t>551.7</t>
  </si>
  <si>
    <t>551.8</t>
  </si>
  <si>
    <t>VEGETAČNÍ PLOCHY</t>
  </si>
  <si>
    <t>574.1</t>
  </si>
  <si>
    <t>574.2</t>
  </si>
  <si>
    <t>letničkový záhon</t>
  </si>
  <si>
    <t>574.3</t>
  </si>
  <si>
    <t>půdokryvný podrost</t>
  </si>
  <si>
    <t>574.41</t>
  </si>
  <si>
    <t>574.4</t>
  </si>
  <si>
    <t>574.51</t>
  </si>
  <si>
    <t>574.52</t>
  </si>
  <si>
    <t>574.53</t>
  </si>
  <si>
    <t>574.7</t>
  </si>
  <si>
    <t>575.1</t>
  </si>
  <si>
    <t>trávník I. Třída - intenzivní zátěž</t>
  </si>
  <si>
    <t>575.2</t>
  </si>
  <si>
    <t>trávník I. Třída - zvýšená intenzivní zátěž</t>
  </si>
  <si>
    <t>zařízení staveniště</t>
  </si>
  <si>
    <t>610</t>
  </si>
  <si>
    <t>Stavební objekty</t>
  </si>
  <si>
    <t>610.1</t>
  </si>
  <si>
    <t>610.2</t>
  </si>
  <si>
    <t>610.3</t>
  </si>
  <si>
    <t>UMĚLECKÁ DÍLA</t>
  </si>
  <si>
    <t>kašny a fontány</t>
  </si>
  <si>
    <t>574.54</t>
  </si>
  <si>
    <t>jemná modelace terénu, výměna substrátu, substrát, výsadba trvalek a cibulovin</t>
  </si>
  <si>
    <t>rabato - trvalkový záhon s cibulovinami</t>
  </si>
  <si>
    <t>jemná modelace terénu, výměna substrátu, substrát, příprava záhonu, výsadba dvouletek a cibulovin, likvidace porostu, příprava záhonu, výsadba letniček</t>
  </si>
  <si>
    <t>reprezentativní objekty s využitím atypických materiálů; např. objekt kavárny</t>
  </si>
  <si>
    <t>budovy, mobiliář, stávající osvětlení, zídky a zdi, hřiště atd.</t>
  </si>
  <si>
    <t>Specifikace zadavatele</t>
  </si>
  <si>
    <t>plnohodnotné stavební objekty s izolací, např. dřevěný domek pro zahradníka, kiosek, veřejné toalety</t>
  </si>
  <si>
    <t>odstranění keřů</t>
  </si>
  <si>
    <t>modelace terénu mimo kořenovou zónu</t>
  </si>
  <si>
    <t>modelace, zlepšení stanoviště dřevin pomocí pneumatického rýče a substrátu, vysoký podíl ruční práce</t>
  </si>
  <si>
    <t>kompletní skladba komunikace, planýrování podkladu a hutnění, např. mlatové cesty; betonová dlažba</t>
  </si>
  <si>
    <t>kompletní skladba komunikace, planýrování podkladu a hutnění, např. atypická kamenná dlažba</t>
  </si>
  <si>
    <t>kompletní skladba komunikace včetně planýrování podkladu a hutnění; např. asfaltový povrch</t>
  </si>
  <si>
    <t>kompletní skladba komunikace včetně planýrování podkladu a hutnění; např. standardní kamenný povrch</t>
  </si>
  <si>
    <t>kompletní skladba komunikace včetně planýrování podkladu a hutnění; např. atypický kamenný povrch</t>
  </si>
  <si>
    <t>výkopy, základy, konstrukce zdi</t>
  </si>
  <si>
    <t>keře solitérní</t>
  </si>
  <si>
    <t>skupina keřů</t>
  </si>
  <si>
    <t>objekty bez izolací; např. dřevěná pergola</t>
  </si>
  <si>
    <t xml:space="preserve">malý typizovaný výrobek, dodávka a montáž; např. </t>
  </si>
  <si>
    <t>A. PARKOVÉ ÚPRAVY</t>
  </si>
  <si>
    <t>B. ARCHITEKTURA</t>
  </si>
  <si>
    <t>C. AUTORSKÁ DÍLA</t>
  </si>
  <si>
    <t>autorské prvky mobiliáře</t>
  </si>
  <si>
    <t>umělecké osvětlení</t>
  </si>
  <si>
    <t>orientační systém a identity design</t>
  </si>
  <si>
    <t>včetně odstranění kořenového systému a odvozu na skládku</t>
  </si>
  <si>
    <t>dočasné ochranné hrazení, provizorní přejezdy a komunikace v kořenových zónách, plůtky atp. po dobu výstavby</t>
  </si>
  <si>
    <t>vybourání kompletní skladby komunikace, včetně obrubníků a odvozu na skládku, malá míra mechanizace, zvýšený podíl ruční práce</t>
  </si>
  <si>
    <t>modelace terénu v kořenové zóně</t>
  </si>
  <si>
    <t>posedové zídky aj., cena závisí na rozměrech (výšce) a materiálu, např. betonová zídka</t>
  </si>
  <si>
    <t xml:space="preserve">posedové zídky aj., cena závisí na rozměrech (výšce) a materiálu, např. kamenná zídka </t>
  </si>
  <si>
    <t>velký typizovaný výrobek, dodávka a montáž; např. houpačka</t>
  </si>
  <si>
    <t>strom do velikosti 20-25, do volné půdy, povýsadbový řez, hloubení jamky, výměna půdy, spodní a horní substrát, hnojiva a půdní kondicionéry, výsadba, spodní kotvení</t>
  </si>
  <si>
    <t>soliterní strom do velikosti 35-40, do volné půdy, povýsadbový řez, hloubení jamky, výměna půdy, spodní a horní substrát, hnojiva a půdní kondicionéry, výsadba, spodní kotvení</t>
  </si>
  <si>
    <t>strom do velikosti 20-25, povýsadbový řez, hloubení jamky aspoň  3x1,5x1,5m, výměna půdy, spodní a horní substrát - prokořenitelný substrát, mříž, hnojiva a půdní kondicionéry, výsadba, spodní kotvení</t>
  </si>
  <si>
    <t>stromy v uličním stromořadí</t>
  </si>
  <si>
    <t>trávník velmi intenzivně využívaný - zatěžovaný hromadnými akcemi; jemná modelace terénu, provedení drenážní a podkladní vrstvy, substrát, osivo, výsev</t>
  </si>
  <si>
    <t>školkařský výpěstek do velikosti 12 - 14, povýsadbový řez, hloubení jamky, substrát spodní, ocharana kmene nátěrem, ukotvení kůly, závlahová mísa</t>
  </si>
  <si>
    <t>informační systém náměstí zohledňující park, instituce i MHD, samostatný či zakomponovaný přímo do návrhu parku; informační panely, výroba, dodávka a montáž</t>
  </si>
  <si>
    <t>speciální prvky ve veřejném prostoru (např. herní či pobytové prvky), které vyžadují vlastní návrh a speciální výrobu na míru</t>
  </si>
  <si>
    <t>kompletní dodávka</t>
  </si>
  <si>
    <t>LEGENDA:</t>
  </si>
  <si>
    <t>538.12</t>
  </si>
  <si>
    <t>538.11</t>
  </si>
  <si>
    <t>Poznámky autorského týmu (volitelné)</t>
  </si>
  <si>
    <t>920</t>
  </si>
  <si>
    <t>921.1</t>
  </si>
  <si>
    <t>921.2</t>
  </si>
  <si>
    <t>921.3</t>
  </si>
  <si>
    <t>921.4</t>
  </si>
  <si>
    <t>921.5</t>
  </si>
  <si>
    <t>a) za autorská umělecká díla jsou považovány ty prvky návrhu, které by měly být autorem navrženy i realizovány</t>
  </si>
  <si>
    <t>umělecké intervence, sochy</t>
  </si>
  <si>
    <t xml:space="preserve">nově navrhované umělecké vodní prvky, případně restaurátoské práce stávajících; návrh, výroba, dodávka, montáž. Zhotovitel uvede v případě, že jejich  zhotovení představuje samostatnou uměleckou intervenci. </t>
  </si>
  <si>
    <t>autorské sochy/instalace, výtvarné úpravy stávajících soch atp. (návrh a provedení)</t>
  </si>
  <si>
    <t>celková koncepce osvětlení parku - nasvícení stromů, objektů, cest, speciální efekty; projekt, výroba, provedení, montáž a uvedení do provozu (nastavení režimu)</t>
  </si>
  <si>
    <t>510…</t>
  </si>
  <si>
    <t>520…</t>
  </si>
  <si>
    <t>530…</t>
  </si>
  <si>
    <t>540…</t>
  </si>
  <si>
    <t>550…</t>
  </si>
  <si>
    <t>570…</t>
  </si>
  <si>
    <t>pole k vyplnění; určete (upravte) množství nebo jednotkovou cenu či sdělte své poznámky, pokud se položka v návrhu nevyskytuje vyplňte 0</t>
  </si>
  <si>
    <t>610…</t>
  </si>
  <si>
    <t>920…</t>
  </si>
  <si>
    <t>měrná jednotka</t>
  </si>
  <si>
    <t>v případě potřeby doplňte řádek/řádky s vlastní položkou</t>
  </si>
  <si>
    <t>POZOR, VYPLŇTE I DRUHÝ LIST!</t>
  </si>
  <si>
    <t>stromy - střední standard</t>
  </si>
  <si>
    <t>zahradní obrubníky - nižší standard</t>
  </si>
  <si>
    <t>silniční obrubníky - nižší standard</t>
  </si>
  <si>
    <t>ploty - nižší standard</t>
  </si>
  <si>
    <t>zídky - nižší standard</t>
  </si>
  <si>
    <t>zídky - vyšší standard</t>
  </si>
  <si>
    <t>ploty - vyšší standard</t>
  </si>
  <si>
    <t>schodiště - nižší standard</t>
  </si>
  <si>
    <t>schodiště - vyšší standard</t>
  </si>
  <si>
    <t>zahradní obrubníky - vyšší standard</t>
  </si>
  <si>
    <t>silniční obrubníky - vyšší standard</t>
  </si>
  <si>
    <t>lavičky - vyšší standard</t>
  </si>
  <si>
    <t>odpadkové koše - vyšší standard</t>
  </si>
  <si>
    <t>herní prvky - vyšší standard</t>
  </si>
  <si>
    <t>herní prvky - nižší standard</t>
  </si>
  <si>
    <t>odpadkové koše - nižší standard</t>
  </si>
  <si>
    <t>lavičky - nižší standard</t>
  </si>
  <si>
    <t>Množství*</t>
  </si>
  <si>
    <t>cesty pojížděné - vyšší standard</t>
  </si>
  <si>
    <t>cesty pojížděné - střední standard</t>
  </si>
  <si>
    <t>cesty pojížděné - nižší standard</t>
  </si>
  <si>
    <t>cesty pěší - nižší standard</t>
  </si>
  <si>
    <t>cesty pěší - vyšší standard</t>
  </si>
  <si>
    <t>cesty pěší - střední standard</t>
  </si>
  <si>
    <t>stromy - nižší standard</t>
  </si>
  <si>
    <t>stromy - vyšší standard</t>
  </si>
  <si>
    <t>stavební objekt - nižší standard</t>
  </si>
  <si>
    <t>stavební objekt - střední standard</t>
  </si>
  <si>
    <t>stavební objekt - vyšší standard</t>
  </si>
  <si>
    <t>LITVÍNOV - NÁMĚSTÍ MÍRU, MASARYKOVO NÁMĚSTÍ, KOSTELNÍ A ROOSVELTOVA - BILANČNÍ TABULKA PRVKŮ NÁVRHU</t>
  </si>
  <si>
    <t>b) zadavatel může spolu s autorským týmem zhotovitele vybrat autora/umělce externím procesem, jeho odměna poté není započítávána do honoráře za projektoovu dokumentaci</t>
  </si>
  <si>
    <t>stojany na jízdní kola</t>
  </si>
  <si>
    <t>538.13</t>
  </si>
  <si>
    <r>
      <t>jemná modelace terénu, ruční zpracování půdy, výměna substrátu, substrát</t>
    </r>
    <r>
      <rPr>
        <i/>
        <strike/>
        <sz val="11"/>
        <color rgb="FF002FA7"/>
        <rFont val="DM Sans"/>
        <charset val="238"/>
      </rPr>
      <t>,</t>
    </r>
    <r>
      <rPr>
        <i/>
        <sz val="11"/>
        <color rgb="FF002FA7"/>
        <rFont val="DM Sans"/>
        <charset val="238"/>
      </rPr>
      <t xml:space="preserve"> výsadba trvalek, bylinek, cibulovin</t>
    </r>
  </si>
  <si>
    <t>*Hranice ploch započítávaných prvků je hranice řešeného území</t>
  </si>
  <si>
    <t>vodní prvky</t>
  </si>
  <si>
    <t>pítko - nižší standard</t>
  </si>
  <si>
    <t>pítko - vyšší standard</t>
  </si>
  <si>
    <t>Osvětlení - nižší standard</t>
  </si>
  <si>
    <t>Osvětlení - vyšší standard</t>
  </si>
  <si>
    <t>575.3</t>
  </si>
  <si>
    <t>575.4</t>
  </si>
  <si>
    <t xml:space="preserve">vzrostlé keře, včetně přípravy ploch  a osazení, </t>
  </si>
  <si>
    <t xml:space="preserve">standardní keře, včetně přípravy ploch  a osazení, </t>
  </si>
  <si>
    <t>běžně využívaný trávník ; jemná modelace terénu, provedení drenážní a podkladní vrstvy, substrát, osivo, výsev</t>
  </si>
  <si>
    <t>E. DALŠÍ NUTNÉ NÁKLADY</t>
  </si>
  <si>
    <t>další opatření a prvky modrozelené infrastruktury</t>
  </si>
  <si>
    <t>nutno specifikovat</t>
  </si>
  <si>
    <t>podzemní nádrž pro závlahu , předpoklad kapková závlahu vegetačně aktivních ploch včetně doplnění nádrže přívodu vody v době sucha</t>
  </si>
  <si>
    <t xml:space="preserve">akumulační objekt - jímání děšťových vod a závlaha </t>
  </si>
  <si>
    <t>710</t>
  </si>
  <si>
    <t>710.1</t>
  </si>
  <si>
    <t>710.2</t>
  </si>
  <si>
    <t>710.3</t>
  </si>
  <si>
    <t>710.4</t>
  </si>
  <si>
    <t>710…</t>
  </si>
  <si>
    <t>810</t>
  </si>
  <si>
    <t>810.1</t>
  </si>
  <si>
    <t>810.2</t>
  </si>
  <si>
    <t>810.3</t>
  </si>
  <si>
    <t>810.4</t>
  </si>
  <si>
    <t>810.5</t>
  </si>
  <si>
    <t>810…</t>
  </si>
  <si>
    <t xml:space="preserve">výstavba a provoz zařízení staveniště, včetně napojení na media a jejich spotřeba, ochrana staveniště, zajištění bezpečnosti práce, dopravní opatření, ostraha atd. </t>
  </si>
  <si>
    <t>ostatní a vedlejší náklady spojené s realizací díla</t>
  </si>
  <si>
    <t>archeologický, dendrologický , hydrologický a další potřebné průzkumy</t>
  </si>
  <si>
    <t>kompletní projektová a inženýrská činnost v přípravné fázi realizace</t>
  </si>
  <si>
    <t>pasportizace před a po výstavbě ,  geodetické zaměření, další práce nutné ke kvalitnímu provedení díla, atd.</t>
  </si>
  <si>
    <t>nutno doplnit předpoklad</t>
  </si>
  <si>
    <t>zvýšené náklady spojené s etapizací výstavby</t>
  </si>
  <si>
    <t>předpoklad  tři etapy</t>
  </si>
  <si>
    <t>710.5</t>
  </si>
  <si>
    <t>dle nutnosti v závislosti na návrhu - viz projektová dokumentace</t>
  </si>
  <si>
    <t>kanalizace - nová či rekonstrukce, napojení na stávající řád</t>
  </si>
  <si>
    <t>dle nutnosti a v závislosti na návrhu do DN 100 (výkop, pokládka, napojení, zásyp)</t>
  </si>
  <si>
    <t>dle nutnosti v závislosti na návrhu - do DN 200 (výkop, pokládka, napojení, zásyp, šachty apod.)</t>
  </si>
  <si>
    <t>vodovod - nová či rekonstrukce, napojení na stávající řád</t>
  </si>
  <si>
    <t xml:space="preserve">Přeložky ostatní inženýrských sítí v zájmovém prostoru </t>
  </si>
  <si>
    <t>silnoproudá a slaboproudá vedení - přípojky, přeložky</t>
  </si>
  <si>
    <t>zpevněné plochy základy pro osazení dočasných objektů včetně přípojek voda, kanalizace, elektro a  měření médií</t>
  </si>
  <si>
    <t>řez výchovný, bezpečnostní, zdravotní/redukce obvodová, lokální - redukce, vylepšení stanovišť klíčových stromů</t>
  </si>
  <si>
    <t xml:space="preserve">vybourání kompletní skladby komunikace, včetně obrubníků a odvozu na skládku, předpokladá se zpětné  využití cca 1/2 dlažby </t>
  </si>
  <si>
    <t>kácení stromů do průměru kmene 20cm</t>
  </si>
  <si>
    <t>cena za kompletní dodávku standardizovaných vodních prvků a napojení inženýrských  sítí</t>
  </si>
  <si>
    <t>typový prvek, vč. dodávky a montáže a napojení inženýrských  sítí</t>
  </si>
  <si>
    <t>zachovávané stromy k pěstebnímu opatření</t>
  </si>
  <si>
    <t>kompletní skladba komunikace, planýrování podkladu a hutnění, např. pražská mozaika, povrch hřiště, cysklostezka běžného standardu</t>
  </si>
  <si>
    <t>, půdorysná plocha paluby, např. dřevěná vyhlídková paluba, podium</t>
  </si>
  <si>
    <t>D. TECHNICKÁ INFRASTRUKTURA A DALŠÍ DODÁVKY</t>
  </si>
  <si>
    <t>(do ceny nejsou zahrnuty parkovací automaty, teleskopické automatické sloupky apod.)</t>
  </si>
  <si>
    <t>Název stavby:</t>
  </si>
  <si>
    <t>Místo stavby:</t>
  </si>
  <si>
    <t>verze:</t>
  </si>
  <si>
    <t>Stupeň:</t>
  </si>
  <si>
    <t>Litvínov</t>
  </si>
  <si>
    <t>LITVÍNOV - NÁMĚSTÍ MÍRU, MASARYKOVO NÁMĚSTÍ, KOSTELNÍ A ROOSVELTOVA</t>
  </si>
  <si>
    <t>M.Kubatova</t>
  </si>
  <si>
    <t>koncepční studie</t>
  </si>
  <si>
    <t>Celková cena</t>
  </si>
  <si>
    <t>Celkové finanční náklady stavby - cena bez DPH</t>
  </si>
  <si>
    <t>Komentář k tvorbě ceny</t>
  </si>
  <si>
    <t>a)</t>
  </si>
  <si>
    <t>b)</t>
  </si>
  <si>
    <t>c)</t>
  </si>
  <si>
    <t>d)</t>
  </si>
  <si>
    <t xml:space="preserve">Orientační propočet byl kalkulován na základě dostupných projektových podkladů - koncepční studie 12/2024, bez doložení podrobnějších projektových podkladů. </t>
  </si>
  <si>
    <t xml:space="preserve">Cenové ukazatele použité pro výpočet ceny  reprezentují střední kvalitativní standard a  nezohledňují budoucí vývoj inflace (nárůst cen práce a materiálů). Cenová úroveň 2H/2024. </t>
  </si>
  <si>
    <t>Ceny uvedené v tomto propočtu jsou stanoveny pomocí agregovaných položek a interních ukazatelů a jsou orientačního charakteru; mohou se lišit proti skutečnosti cca 15-25%,  a to v závislosti na kvalitativní a kvantitativní specifikaci, uvedené v dalším stupni projektové dokumentace. Po zpracování dalších stupňů PD a upřesnění vstupních informací bude cena upřesněna.</t>
  </si>
  <si>
    <t>Stupeň PD:</t>
  </si>
  <si>
    <t>schodiště - vyšší standard rekonstrukce</t>
  </si>
  <si>
    <t>Datum:</t>
  </si>
  <si>
    <t>Rozloha řešeného území:</t>
  </si>
  <si>
    <t>Zadavatel:</t>
  </si>
  <si>
    <t>Město Litvínov</t>
  </si>
  <si>
    <t>Zadání projektové soutěže 2025</t>
  </si>
  <si>
    <t>Vypracovala:</t>
  </si>
  <si>
    <t>autorské sochy/instalace, výtvarné úpravy stávajících soch atp. (návrh a provedení); 1x hlavní autorské uměleckohravé dílo na Náměstí Míru a 2x menší autorský zásah v pstatních částech území</t>
  </si>
  <si>
    <t>nově navrhované umělecké vodní prvky, případně restaurátoské práce stávajících; návrh, výroba, dodávka, montáž;  a) oprava/náhrada fontány na Masarykově náměstí a b) rekonstrukce či vybudování nové /přesun druhé fontány (mozaiky) na Náměstí Míru</t>
  </si>
  <si>
    <t>POZOR, DRUHÝ LIST!</t>
  </si>
  <si>
    <t>plnohodnotné stavební objekty s izolací, např. kiosek, veřejné toalety</t>
  </si>
  <si>
    <t>plnohodnotý systém hospodaření s dešťovou vodou založený na přírodě blízkých řešeních v celém řešeném území, nutno dále specifikovat</t>
  </si>
  <si>
    <t>běžně využívaný trávník ; jemná modelace terénu, provedení drenážní a podkladní vrstvy, substrát, osivo, výsev; pobytový trávník na Masarykově nám.</t>
  </si>
  <si>
    <t>strom do velikosti 20-25, povýsadbový řez, hloubení jamky aspoň  3x1,5x1,5m, výměna půdy, spodní a horní substrát - prokořenitelný substrát, mříž, hnojiva a půdní kondicionéry, výsadba, spodní kotvení; monostromořadí v ulicích Kostelní - Roosveltova a stromy na hlavní ploše náměstí Míru</t>
  </si>
  <si>
    <t>strom do velikosti 20-25, do volné půdy, povýsadbový řez, hloubení jamky, výměna půdy, spodní a horní substrát, hnojiva a půdní kondicionéry, výsadba, spodní kotvení; asarykovo náměstí v zelených plochách</t>
  </si>
  <si>
    <r>
      <t>jemná modelace terénu, ruční zpracování půdy, výměna substrátu, substrát</t>
    </r>
    <r>
      <rPr>
        <i/>
        <strike/>
        <sz val="11"/>
        <color rgb="FF002FA7"/>
        <rFont val="DM Sans"/>
        <charset val="238"/>
      </rPr>
      <t>,</t>
    </r>
    <r>
      <rPr>
        <i/>
        <sz val="11"/>
        <color rgb="FF002FA7"/>
        <rFont val="DM Sans"/>
        <charset val="238"/>
      </rPr>
      <t xml:space="preserve"> výsadba trvalek, bylinek, cibulovin; u pošty, pod současným stromořadím, ul. Roosveltova pod novými stromy, Masarykovo náměstí věština zelené plochy kromě trávníku a záhonů podél ulic</t>
    </r>
  </si>
  <si>
    <t>jemná modelace terénu, výměna substrátu, substrát, příprava záhonu, výsadba dvouletek a cibulovin, likvidace porostu, příprava záhonu, výsadba letniček; u pošty a kolem kašny na Masarykově nám.</t>
  </si>
  <si>
    <t>jemná modelace terénu, výměna substrátu, substrát, výsadba trvalek a cibulovin; hlavní plocha náměstí Míru (terénní zlom), Masarykovo náměstí podél chodníků a před kostelem, ul. Kostelní</t>
  </si>
  <si>
    <t>cena za kompletní dodávku standardizovaných vodních prvků a napojení inženýrských  sítí; započítané jsou pouze autorská díla v kapitole C</t>
  </si>
  <si>
    <t>cena dle materiálu, půdorysná plocha schodiště, např. reprezentativní kamenné schodiště  - rekonstrukce 3 stávajících schodišt - u divadla, 2x u kostela; 1x nové pobytové schodiště na hlavním náměstí (pro překonání výškového rozdílu)</t>
  </si>
  <si>
    <t>včetně betonového opěrného lože, např. kámen; podél ul. Smetanovy a 9. května, Školní (obruba v úrovni), podél ulice Mostecká</t>
  </si>
  <si>
    <t>včetně betonového opěrného lože, např. kámen; kolem podrostu stromořadí, kolem pošty  na Masarykově náměstí a kolem zelených ploch</t>
  </si>
  <si>
    <t>kompletní skladba komunikace včetně planýrování podkladu a hutnění; např. atypický kamenný povrch; volná čtvercová plocha náměstí Míru (od fasády k fasádě)</t>
  </si>
  <si>
    <t>kompletní skladba komunikace včetně planýrování podkladu a hutnění; např. asfaltový povrch; část cest v  parku kolem kašny na nám. Masaryka</t>
  </si>
  <si>
    <t>kompletní skladba komunikace, planýrování podkladu a hutnění, např. mlatové cesty; betonová dlažba; část cest v parku kolem kašny na Masarykově nám., chodníky ve Školní ulici</t>
  </si>
  <si>
    <t>vybourání kompletní skladby komunikace, včetně obrubníků a odvozu na skládku, malá míra mechanizace, zvýšený podíl ruční práce; křížení ulic Školní a Roosveltova</t>
  </si>
  <si>
    <t>vybourání kompletní skladby komunikace, včetně obrubníků a odvozu na skládku, předpokladá se zpětné  využití cca 1/2 dlažby (po vyčištění s uložením na meziskládce); plocha parkoviště</t>
  </si>
  <si>
    <t xml:space="preserve">Cena dalších  interních nákladů investora (např. přípojky do areálu a podmiňující investice a další práce a dodávky),  neuvedené v projektové dokumentaci ani ve  vlastním propočtu. </t>
  </si>
  <si>
    <t xml:space="preserve">zastínění a pergoly </t>
  </si>
  <si>
    <t>typový prvek, vč. dodávky a montáže a napojení inženýrských  sítí, doplněno KHS Hygiene Flush Box PRO s průtokovým čidlem</t>
  </si>
  <si>
    <t>speciální prvky ve veřejném prostoru (např. herní či pobytové prvky), které vyžadují vlastní návrh a speciální výrobu na míru - např. lavičky či posedové lavice</t>
  </si>
  <si>
    <t>v02</t>
  </si>
  <si>
    <t>1,9 ha (19 000 m2)</t>
  </si>
  <si>
    <t>kompletní skladba komunikace, planýrování podkladu a hutnění, např. pražská mozaika, povrch hřiště, běžná cyklostezka</t>
  </si>
  <si>
    <t>typizovaný prvkek, např. dřevěné či kovové kontrukce</t>
  </si>
  <si>
    <t>typizovaný prvkek, např. dřevěné či kovové kontrukce; na náměstí Míru</t>
  </si>
  <si>
    <t>kompletní skladba komunikace včetně planýrování podkladu a hutnění; např. standardní kamenný povrch; Školní, Roosveltova a Kostelní ulice (kromě toho kde ji protíná náměstí Míru), předpoklad použití min. 50% stávající kamenné dlažby po očištění</t>
  </si>
  <si>
    <t>Soutěž o návrh: Revitalizace centra města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</si>
</sst>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6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FF0000"/>
      <name val="DM Sans"/>
      <charset val="238"/>
    </font>
    <font>
      <sz val="11"/>
      <color rgb="FF002FA7"/>
      <name val="DM Sans"/>
      <charset val="238"/>
    </font>
    <font>
      <b/>
      <sz val="14"/>
      <color rgb="FF002FA7"/>
      <name val="DM Sans"/>
      <charset val="238"/>
    </font>
    <font>
      <b/>
      <sz val="11"/>
      <color rgb="FF002FA7"/>
      <name val="DM Sans"/>
      <charset val="238"/>
    </font>
    <font>
      <i/>
      <sz val="11"/>
      <color rgb="FF002FA7"/>
      <name val="DM Sans"/>
      <charset val="238"/>
    </font>
    <font>
      <b/>
      <i/>
      <sz val="11"/>
      <color rgb="FF002FA7"/>
      <name val="DM Sans"/>
      <charset val="238"/>
    </font>
    <font>
      <sz val="10"/>
      <color rgb="FF002FA7"/>
      <name val="DM Sans"/>
      <charset val="238"/>
    </font>
    <font>
      <i/>
      <strike/>
      <sz val="11"/>
      <color rgb="FF002FA7"/>
      <name val="DM Sans"/>
      <charset val="238"/>
    </font>
    <font>
      <sz val="11"/>
      <color rgb="FFEC8054"/>
      <name val="DM Sans"/>
      <charset val="238"/>
    </font>
    <font>
      <sz val="11"/>
      <color rgb="FFFF0000"/>
      <name val="DM Sans"/>
      <charset val="238"/>
    </font>
    <font>
      <b/>
      <i/>
      <sz val="11"/>
      <color rgb="FFFF0000"/>
      <name val="DM Sans"/>
      <charset val="238"/>
    </font>
    <font>
      <i/>
      <sz val="11"/>
      <color theme="5"/>
      <name val="DM Sans"/>
      <charset val="238"/>
    </font>
    <font>
      <b/>
      <i/>
      <sz val="11"/>
      <color theme="5"/>
      <name val="DM Sans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DM Sans"/>
      <charset val="238"/>
    </font>
    <font>
      <b/>
      <sz val="12"/>
      <color theme="0"/>
      <name val="DM Sans"/>
      <charset val="238"/>
    </font>
    <font>
      <i/>
      <sz val="9"/>
      <color rgb="FF002FA7"/>
      <name val="DM Sans"/>
      <charset val="238"/>
    </font>
    <font>
      <b/>
      <sz val="16"/>
      <color theme="0"/>
      <name val="DM Sans"/>
      <charset val="238"/>
    </font>
    <font>
      <b/>
      <sz val="12"/>
      <color rgb="FF002FA7"/>
      <name val="DM Sans"/>
      <charset val="238"/>
    </font>
    <font>
      <sz val="9"/>
      <color rgb="FF002FA7"/>
      <name val="DM Sans"/>
      <charset val="238"/>
    </font>
    <font>
      <b/>
      <sz val="10"/>
      <color rgb="FF002FA7"/>
      <name val="DM Sans"/>
      <charset val="238"/>
    </font>
    <font>
      <b/>
      <sz val="20"/>
      <color rgb="FF002FA7"/>
      <name val="DM Sans"/>
      <charset val="238"/>
    </font>
    <font>
      <b/>
      <sz val="9"/>
      <name val="DM Sans"/>
      <charset val="238"/>
    </font>
  </fonts>
  <fills count="20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FFFF99"/>
        <bgColor rgb="FFFFE699"/>
      </patternFill>
    </fill>
    <fill>
      <patternFill patternType="solid">
        <fgColor rgb="FFFFFFFF"/>
        <bgColor rgb="FFE2F0D9"/>
      </patternFill>
    </fill>
    <fill>
      <patternFill patternType="solid">
        <fgColor rgb="FFFBE5D6"/>
        <bgColor rgb="FFE2F0D9"/>
      </patternFill>
    </fill>
    <fill>
      <patternFill patternType="solid">
        <fgColor rgb="FFDEEBF7"/>
        <bgColor rgb="FFE2F0D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EEBF7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2"/>
        <bgColor rgb="FFE2F0D9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E2F0D9"/>
      </patternFill>
    </fill>
    <fill>
      <patternFill patternType="solid">
        <fgColor theme="0"/>
        <bgColor rgb="FFFFE699"/>
      </patternFill>
    </fill>
    <fill>
      <patternFill patternType="solid">
        <fgColor indexed="6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 applyProtection="0"/>
  </cellStyleXfs>
  <cellXfs count="282">
    <xf numFmtId="0" fontId="0" fillId="0" borderId="0" xfId="0"/>
    <xf numFmtId="0" fontId="2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12" borderId="3" xfId="0" applyFont="1" applyFill="1" applyBorder="1" applyAlignment="1">
      <alignment vertical="center" wrapText="1"/>
    </xf>
    <xf numFmtId="0" fontId="6" fillId="11" borderId="5" xfId="0" applyFont="1" applyFill="1" applyBorder="1" applyAlignment="1" applyProtection="1">
      <alignment vertical="center"/>
      <protection locked="0"/>
    </xf>
    <xf numFmtId="0" fontId="3" fillId="11" borderId="3" xfId="0" applyFont="1" applyFill="1" applyBorder="1" applyAlignment="1" applyProtection="1">
      <alignment vertical="center"/>
      <protection locked="0"/>
    </xf>
    <xf numFmtId="3" fontId="3" fillId="11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3" fontId="5" fillId="5" borderId="3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49" fontId="5" fillId="6" borderId="1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3" fontId="5" fillId="6" borderId="3" xfId="0" applyNumberFormat="1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3" fontId="10" fillId="0" borderId="0" xfId="0" applyNumberFormat="1" applyFont="1" applyAlignment="1">
      <alignment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>
      <alignment vertical="center" wrapText="1"/>
    </xf>
    <xf numFmtId="0" fontId="5" fillId="12" borderId="5" xfId="0" applyFont="1" applyFill="1" applyBorder="1" applyAlignment="1">
      <alignment vertical="center" wrapText="1"/>
    </xf>
    <xf numFmtId="0" fontId="5" fillId="12" borderId="9" xfId="0" applyFont="1" applyFill="1" applyBorder="1" applyAlignment="1">
      <alignment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3" fillId="9" borderId="1" xfId="0" applyNumberFormat="1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6" fillId="11" borderId="2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5" fillId="9" borderId="1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49" fontId="3" fillId="9" borderId="1" xfId="0" applyNumberFormat="1" applyFont="1" applyFill="1" applyBorder="1" applyAlignment="1">
      <alignment vertical="center"/>
    </xf>
    <xf numFmtId="49" fontId="5" fillId="10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3" fillId="13" borderId="0" xfId="0" applyNumberFormat="1" applyFont="1" applyFill="1" applyAlignment="1">
      <alignment horizontal="center" vertical="center"/>
    </xf>
    <xf numFmtId="0" fontId="5" fillId="13" borderId="0" xfId="0" applyFont="1" applyFill="1" applyAlignment="1">
      <alignment horizontal="left" vertical="center" wrapText="1"/>
    </xf>
    <xf numFmtId="0" fontId="3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3" fillId="11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12" borderId="0" xfId="0" applyFont="1" applyFill="1" applyAlignment="1">
      <alignment vertical="center" wrapText="1"/>
    </xf>
    <xf numFmtId="3" fontId="3" fillId="12" borderId="28" xfId="0" applyNumberFormat="1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12" borderId="3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vertical="center"/>
      <protection locked="0"/>
    </xf>
    <xf numFmtId="3" fontId="3" fillId="0" borderId="3" xfId="0" applyNumberFormat="1" applyFont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18" borderId="3" xfId="0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49" fontId="5" fillId="17" borderId="1" xfId="0" applyNumberFormat="1" applyFont="1" applyFill="1" applyBorder="1" applyAlignment="1">
      <alignment vertical="center" wrapText="1"/>
    </xf>
    <xf numFmtId="0" fontId="5" fillId="17" borderId="3" xfId="0" applyFont="1" applyFill="1" applyBorder="1" applyAlignment="1">
      <alignment vertical="center" wrapText="1"/>
    </xf>
    <xf numFmtId="3" fontId="5" fillId="17" borderId="3" xfId="0" applyNumberFormat="1" applyFont="1" applyFill="1" applyBorder="1" applyAlignment="1">
      <alignment horizontal="center" vertical="center" wrapText="1"/>
    </xf>
    <xf numFmtId="3" fontId="5" fillId="17" borderId="3" xfId="0" applyNumberFormat="1" applyFont="1" applyFill="1" applyBorder="1" applyAlignment="1">
      <alignment vertical="center" wrapText="1"/>
    </xf>
    <xf numFmtId="0" fontId="5" fillId="17" borderId="2" xfId="0" applyFont="1" applyFill="1" applyBorder="1" applyAlignment="1">
      <alignment vertical="center" wrapText="1"/>
    </xf>
    <xf numFmtId="49" fontId="5" fillId="17" borderId="1" xfId="0" applyNumberFormat="1" applyFont="1" applyFill="1" applyBorder="1" applyAlignment="1">
      <alignment vertical="center"/>
    </xf>
    <xf numFmtId="49" fontId="3" fillId="16" borderId="1" xfId="0" applyNumberFormat="1" applyFont="1" applyFill="1" applyBorder="1" applyAlignment="1">
      <alignment vertical="center"/>
    </xf>
    <xf numFmtId="49" fontId="5" fillId="14" borderId="1" xfId="0" applyNumberFormat="1" applyFont="1" applyFill="1" applyBorder="1" applyAlignment="1">
      <alignment vertical="center" wrapText="1"/>
    </xf>
    <xf numFmtId="0" fontId="5" fillId="14" borderId="3" xfId="0" applyFont="1" applyFill="1" applyBorder="1" applyAlignment="1">
      <alignment vertical="center" wrapText="1"/>
    </xf>
    <xf numFmtId="3" fontId="5" fillId="14" borderId="3" xfId="0" applyNumberFormat="1" applyFont="1" applyFill="1" applyBorder="1" applyAlignment="1">
      <alignment horizontal="center" vertical="center" wrapText="1"/>
    </xf>
    <xf numFmtId="3" fontId="5" fillId="14" borderId="3" xfId="0" applyNumberFormat="1" applyFont="1" applyFill="1" applyBorder="1" applyAlignment="1">
      <alignment vertical="center" wrapText="1"/>
    </xf>
    <xf numFmtId="0" fontId="5" fillId="14" borderId="2" xfId="0" applyFont="1" applyFill="1" applyBorder="1" applyAlignment="1">
      <alignment vertical="center" wrapText="1"/>
    </xf>
    <xf numFmtId="49" fontId="5" fillId="14" borderId="1" xfId="0" applyNumberFormat="1" applyFont="1" applyFill="1" applyBorder="1" applyAlignment="1">
      <alignment vertical="center"/>
    </xf>
    <xf numFmtId="49" fontId="3" fillId="15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7" fillId="14" borderId="5" xfId="0" applyFont="1" applyFill="1" applyBorder="1" applyAlignment="1">
      <alignment vertical="center"/>
    </xf>
    <xf numFmtId="0" fontId="7" fillId="14" borderId="9" xfId="0" applyFont="1" applyFill="1" applyBorder="1" applyAlignment="1">
      <alignment vertical="center"/>
    </xf>
    <xf numFmtId="0" fontId="7" fillId="17" borderId="5" xfId="0" applyFont="1" applyFill="1" applyBorder="1" applyAlignment="1">
      <alignment vertical="center"/>
    </xf>
    <xf numFmtId="0" fontId="7" fillId="17" borderId="9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vertical="center" wrapText="1"/>
    </xf>
    <xf numFmtId="164" fontId="5" fillId="12" borderId="9" xfId="0" applyNumberFormat="1" applyFont="1" applyFill="1" applyBorder="1" applyAlignment="1">
      <alignment vertical="center" wrapText="1"/>
    </xf>
    <xf numFmtId="164" fontId="3" fillId="12" borderId="28" xfId="0" applyNumberFormat="1" applyFont="1" applyFill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64" fontId="3" fillId="18" borderId="3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>
      <alignment horizontal="center" vertical="center"/>
    </xf>
    <xf numFmtId="164" fontId="5" fillId="5" borderId="3" xfId="0" applyNumberFormat="1" applyFont="1" applyFill="1" applyBorder="1" applyAlignment="1">
      <alignment vertical="center" wrapText="1"/>
    </xf>
    <xf numFmtId="164" fontId="5" fillId="6" borderId="3" xfId="0" applyNumberFormat="1" applyFont="1" applyFill="1" applyBorder="1" applyAlignment="1">
      <alignment vertical="center" wrapText="1"/>
    </xf>
    <xf numFmtId="164" fontId="3" fillId="13" borderId="0" xfId="0" applyNumberFormat="1" applyFont="1" applyFill="1" applyAlignment="1">
      <alignment horizontal="center" vertical="center"/>
    </xf>
    <xf numFmtId="164" fontId="5" fillId="17" borderId="3" xfId="0" applyNumberFormat="1" applyFont="1" applyFill="1" applyBorder="1" applyAlignment="1">
      <alignment vertical="center" wrapText="1"/>
    </xf>
    <xf numFmtId="164" fontId="5" fillId="14" borderId="3" xfId="0" applyNumberFormat="1" applyFont="1" applyFill="1" applyBorder="1" applyAlignment="1">
      <alignment vertical="center" wrapText="1"/>
    </xf>
    <xf numFmtId="0" fontId="5" fillId="12" borderId="9" xfId="0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vertical="center"/>
    </xf>
    <xf numFmtId="49" fontId="5" fillId="2" borderId="20" xfId="0" applyNumberFormat="1" applyFont="1" applyFill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5" borderId="9" xfId="0" applyNumberFormat="1" applyFont="1" applyFill="1" applyBorder="1" applyAlignment="1">
      <alignment vertical="center"/>
    </xf>
    <xf numFmtId="49" fontId="5" fillId="5" borderId="19" xfId="0" applyNumberFormat="1" applyFont="1" applyFill="1" applyBorder="1" applyAlignment="1">
      <alignment vertical="center"/>
    </xf>
    <xf numFmtId="49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horizontal="center" vertical="center"/>
    </xf>
    <xf numFmtId="164" fontId="5" fillId="6" borderId="32" xfId="0" applyNumberFormat="1" applyFont="1" applyFill="1" applyBorder="1" applyAlignment="1">
      <alignment horizontal="center" vertical="center" wrapText="1"/>
    </xf>
    <xf numFmtId="164" fontId="5" fillId="6" borderId="20" xfId="0" applyNumberFormat="1" applyFont="1" applyFill="1" applyBorder="1" applyAlignment="1">
      <alignment horizontal="center" vertical="center"/>
    </xf>
    <xf numFmtId="164" fontId="5" fillId="6" borderId="27" xfId="0" applyNumberFormat="1" applyFont="1" applyFill="1" applyBorder="1" applyAlignment="1">
      <alignment horizontal="right" vertical="center" wrapText="1"/>
    </xf>
    <xf numFmtId="164" fontId="5" fillId="17" borderId="9" xfId="0" applyNumberFormat="1" applyFont="1" applyFill="1" applyBorder="1" applyAlignment="1">
      <alignment vertical="center"/>
    </xf>
    <xf numFmtId="3" fontId="3" fillId="18" borderId="3" xfId="0" applyNumberFormat="1" applyFont="1" applyFill="1" applyBorder="1" applyAlignment="1" applyProtection="1">
      <alignment horizontal="center" vertical="center"/>
      <protection locked="0"/>
    </xf>
    <xf numFmtId="164" fontId="5" fillId="17" borderId="20" xfId="0" applyNumberFormat="1" applyFont="1" applyFill="1" applyBorder="1" applyAlignment="1">
      <alignment horizontal="center" vertical="center"/>
    </xf>
    <xf numFmtId="49" fontId="3" fillId="13" borderId="0" xfId="0" applyNumberFormat="1" applyFont="1" applyFill="1" applyAlignment="1">
      <alignment vertical="center"/>
    </xf>
    <xf numFmtId="164" fontId="5" fillId="14" borderId="9" xfId="0" applyNumberFormat="1" applyFont="1" applyFill="1" applyBorder="1" applyAlignment="1">
      <alignment vertical="center"/>
    </xf>
    <xf numFmtId="164" fontId="5" fillId="14" borderId="20" xfId="0" applyNumberFormat="1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vertical="center"/>
    </xf>
    <xf numFmtId="0" fontId="4" fillId="16" borderId="16" xfId="0" applyFont="1" applyFill="1" applyBorder="1" applyAlignment="1">
      <alignment vertical="center"/>
    </xf>
    <xf numFmtId="0" fontId="4" fillId="14" borderId="15" xfId="0" applyFont="1" applyFill="1" applyBorder="1" applyAlignment="1">
      <alignment vertical="center"/>
    </xf>
    <xf numFmtId="0" fontId="4" fillId="14" borderId="16" xfId="0" applyFont="1" applyFill="1" applyBorder="1" applyAlignment="1">
      <alignment vertical="center"/>
    </xf>
    <xf numFmtId="49" fontId="4" fillId="6" borderId="15" xfId="0" applyNumberFormat="1" applyFont="1" applyFill="1" applyBorder="1" applyAlignment="1">
      <alignment vertical="center"/>
    </xf>
    <xf numFmtId="49" fontId="4" fillId="6" borderId="16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49" fontId="5" fillId="14" borderId="19" xfId="0" applyNumberFormat="1" applyFont="1" applyFill="1" applyBorder="1" applyAlignment="1">
      <alignment vertical="center"/>
    </xf>
    <xf numFmtId="49" fontId="5" fillId="14" borderId="20" xfId="0" applyNumberFormat="1" applyFont="1" applyFill="1" applyBorder="1" applyAlignment="1">
      <alignment vertical="center"/>
    </xf>
    <xf numFmtId="3" fontId="18" fillId="19" borderId="31" xfId="2" applyNumberFormat="1" applyFont="1" applyFill="1" applyBorder="1" applyAlignment="1">
      <alignment vertical="center" wrapText="1"/>
    </xf>
    <xf numFmtId="0" fontId="19" fillId="6" borderId="3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12" borderId="3" xfId="0" applyNumberFormat="1" applyFont="1" applyFill="1" applyBorder="1" applyAlignment="1">
      <alignment vertical="center"/>
    </xf>
    <xf numFmtId="0" fontId="5" fillId="14" borderId="20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5" fillId="17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49" fontId="4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  <protection locked="0"/>
    </xf>
    <xf numFmtId="3" fontId="3" fillId="18" borderId="3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4" xfId="1" applyNumberFormat="1" applyFont="1" applyBorder="1" applyAlignment="1">
      <alignment horizontal="left" vertical="center"/>
    </xf>
    <xf numFmtId="3" fontId="23" fillId="0" borderId="0" xfId="1" applyNumberFormat="1" applyFont="1" applyAlignment="1">
      <alignment horizontal="left" vertical="center" wrapText="1"/>
    </xf>
    <xf numFmtId="3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14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3" fontId="21" fillId="0" borderId="0" xfId="2" applyNumberFormat="1" applyFont="1" applyAlignment="1">
      <alignment vertical="center"/>
    </xf>
    <xf numFmtId="0" fontId="6" fillId="0" borderId="23" xfId="0" applyFont="1" applyBorder="1" applyAlignment="1" applyProtection="1">
      <alignment vertical="center" wrapText="1"/>
      <protection locked="0"/>
    </xf>
    <xf numFmtId="3" fontId="17" fillId="0" borderId="0" xfId="1" applyNumberFormat="1" applyFont="1"/>
    <xf numFmtId="3" fontId="17" fillId="12" borderId="0" xfId="1" applyNumberFormat="1" applyFont="1" applyFill="1" applyAlignment="1">
      <alignment horizontal="center"/>
    </xf>
    <xf numFmtId="3" fontId="17" fillId="12" borderId="0" xfId="1" applyNumberFormat="1" applyFont="1" applyFill="1" applyAlignment="1">
      <alignment vertical="center" wrapText="1"/>
    </xf>
    <xf numFmtId="164" fontId="25" fillId="12" borderId="0" xfId="1" applyNumberFormat="1" applyFont="1" applyFill="1" applyAlignment="1">
      <alignment horizontal="right" vertical="center"/>
    </xf>
    <xf numFmtId="3" fontId="18" fillId="0" borderId="14" xfId="2" applyNumberFormat="1" applyFont="1" applyBorder="1" applyAlignment="1">
      <alignment vertical="center" wrapText="1"/>
    </xf>
    <xf numFmtId="3" fontId="3" fillId="12" borderId="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8" fillId="0" borderId="14" xfId="1" applyNumberFormat="1" applyFont="1" applyBorder="1" applyAlignment="1">
      <alignment horizontal="left" vertical="center" wrapText="1"/>
    </xf>
    <xf numFmtId="3" fontId="24" fillId="0" borderId="0" xfId="2" applyNumberFormat="1" applyFont="1" applyAlignment="1">
      <alignment horizontal="left" vertical="center" wrapText="1"/>
    </xf>
    <xf numFmtId="164" fontId="20" fillId="19" borderId="30" xfId="2" applyNumberFormat="1" applyFont="1" applyFill="1" applyBorder="1" applyAlignment="1">
      <alignment horizontal="left" vertical="center" wrapText="1"/>
    </xf>
    <xf numFmtId="164" fontId="20" fillId="19" borderId="31" xfId="2" applyNumberFormat="1" applyFont="1" applyFill="1" applyBorder="1" applyAlignment="1">
      <alignment horizontal="left" vertical="center" wrapText="1"/>
    </xf>
    <xf numFmtId="164" fontId="20" fillId="19" borderId="31" xfId="2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6" borderId="22" xfId="0" applyNumberFormat="1" applyFont="1" applyFill="1" applyBorder="1" applyAlignment="1">
      <alignment horizontal="left" vertical="center"/>
    </xf>
    <xf numFmtId="49" fontId="5" fillId="6" borderId="23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4" fillId="2" borderId="27" xfId="0" applyNumberFormat="1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9" fontId="5" fillId="6" borderId="19" xfId="0" applyNumberFormat="1" applyFont="1" applyFill="1" applyBorder="1" applyAlignment="1">
      <alignment horizontal="left" vertical="center"/>
    </xf>
    <xf numFmtId="49" fontId="5" fillId="6" borderId="20" xfId="0" applyNumberFormat="1" applyFont="1" applyFill="1" applyBorder="1" applyAlignment="1">
      <alignment horizontal="left" vertical="center"/>
    </xf>
    <xf numFmtId="49" fontId="5" fillId="17" borderId="19" xfId="0" applyNumberFormat="1" applyFont="1" applyFill="1" applyBorder="1" applyAlignment="1">
      <alignment horizontal="left" vertical="center"/>
    </xf>
    <xf numFmtId="49" fontId="5" fillId="17" borderId="20" xfId="0" applyNumberFormat="1" applyFont="1" applyFill="1" applyBorder="1" applyAlignment="1">
      <alignment horizontal="left" vertical="center"/>
    </xf>
    <xf numFmtId="49" fontId="3" fillId="17" borderId="19" xfId="0" applyNumberFormat="1" applyFont="1" applyFill="1" applyBorder="1" applyAlignment="1">
      <alignment horizontal="center" vertical="center"/>
    </xf>
    <xf numFmtId="49" fontId="3" fillId="17" borderId="20" xfId="0" applyNumberFormat="1" applyFont="1" applyFill="1" applyBorder="1" applyAlignment="1">
      <alignment horizontal="center" vertical="center"/>
    </xf>
    <xf numFmtId="0" fontId="5" fillId="17" borderId="20" xfId="0" applyFont="1" applyFill="1" applyBorder="1" applyAlignment="1">
      <alignment horizontal="left" vertical="center" wrapText="1"/>
    </xf>
    <xf numFmtId="0" fontId="5" fillId="17" borderId="21" xfId="0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49" fontId="3" fillId="6" borderId="19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9" fontId="3" fillId="5" borderId="19" xfId="0" applyNumberFormat="1" applyFont="1" applyFill="1" applyBorder="1" applyAlignment="1">
      <alignment horizontal="center" vertical="center"/>
    </xf>
    <xf numFmtId="49" fontId="3" fillId="5" borderId="20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49" fontId="4" fillId="6" borderId="15" xfId="0" applyNumberFormat="1" applyFont="1" applyFill="1" applyBorder="1" applyAlignment="1">
      <alignment horizontal="left" vertical="center"/>
    </xf>
    <xf numFmtId="49" fontId="4" fillId="6" borderId="16" xfId="0" applyNumberFormat="1" applyFont="1" applyFill="1" applyBorder="1" applyAlignment="1">
      <alignment horizontal="left" vertical="center"/>
    </xf>
    <xf numFmtId="49" fontId="4" fillId="6" borderId="17" xfId="0" applyNumberFormat="1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left" vertical="center"/>
    </xf>
    <xf numFmtId="0" fontId="4" fillId="14" borderId="16" xfId="0" applyFont="1" applyFill="1" applyBorder="1" applyAlignment="1">
      <alignment horizontal="left" vertical="center"/>
    </xf>
    <xf numFmtId="0" fontId="4" fillId="14" borderId="17" xfId="0" applyFont="1" applyFill="1" applyBorder="1" applyAlignment="1">
      <alignment horizontal="left" vertical="center"/>
    </xf>
    <xf numFmtId="0" fontId="7" fillId="14" borderId="5" xfId="0" applyFont="1" applyFill="1" applyBorder="1" applyAlignment="1">
      <alignment vertical="center"/>
    </xf>
    <xf numFmtId="0" fontId="7" fillId="14" borderId="9" xfId="0" applyFont="1" applyFill="1" applyBorder="1" applyAlignment="1">
      <alignment vertical="center"/>
    </xf>
    <xf numFmtId="0" fontId="7" fillId="14" borderId="10" xfId="0" applyFont="1" applyFill="1" applyBorder="1" applyAlignment="1">
      <alignment vertical="center"/>
    </xf>
    <xf numFmtId="49" fontId="3" fillId="14" borderId="19" xfId="0" applyNumberFormat="1" applyFont="1" applyFill="1" applyBorder="1" applyAlignment="1">
      <alignment horizontal="center" vertical="center"/>
    </xf>
    <xf numFmtId="49" fontId="3" fillId="14" borderId="20" xfId="0" applyNumberFormat="1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left" vertical="center" wrapText="1"/>
    </xf>
    <xf numFmtId="0" fontId="5" fillId="14" borderId="21" xfId="0" applyFont="1" applyFill="1" applyBorder="1" applyAlignment="1">
      <alignment horizontal="left" vertical="center" wrapText="1"/>
    </xf>
    <xf numFmtId="0" fontId="4" fillId="16" borderId="15" xfId="0" applyFont="1" applyFill="1" applyBorder="1" applyAlignment="1">
      <alignment horizontal="left" vertical="center"/>
    </xf>
    <xf numFmtId="0" fontId="4" fillId="16" borderId="16" xfId="0" applyFont="1" applyFill="1" applyBorder="1" applyAlignment="1">
      <alignment horizontal="left" vertical="center"/>
    </xf>
    <xf numFmtId="0" fontId="4" fillId="16" borderId="17" xfId="0" applyFont="1" applyFill="1" applyBorder="1" applyAlignment="1">
      <alignment horizontal="left" vertical="center"/>
    </xf>
    <xf numFmtId="0" fontId="7" fillId="17" borderId="5" xfId="0" applyFont="1" applyFill="1" applyBorder="1" applyAlignment="1">
      <alignment vertical="center"/>
    </xf>
    <xf numFmtId="0" fontId="7" fillId="17" borderId="9" xfId="0" applyFont="1" applyFill="1" applyBorder="1" applyAlignment="1">
      <alignment vertical="center"/>
    </xf>
    <xf numFmtId="0" fontId="7" fillId="17" borderId="10" xfId="0" applyFont="1" applyFill="1" applyBorder="1" applyAlignment="1">
      <alignment vertical="center"/>
    </xf>
    <xf numFmtId="49" fontId="4" fillId="0" borderId="34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35" xfId="0" applyNumberFormat="1" applyFont="1" applyBorder="1" applyAlignment="1">
      <alignment horizontal="left" vertical="center"/>
    </xf>
    <xf numFmtId="49" fontId="24" fillId="0" borderId="29" xfId="0" applyNumberFormat="1" applyFont="1" applyBorder="1" applyAlignment="1">
      <alignment vertical="center"/>
    </xf>
  </cellXfs>
  <cellStyles count="3">
    <cellStyle name="Normal_Liboc obj.  401" xfId="2" xr:uid="{1CEF5849-0705-478E-96F8-15A3B5BBB435}"/>
    <cellStyle name="Normální" xfId="0" builtinId="0"/>
    <cellStyle name="normální 3" xfId="1" xr:uid="{5068C02C-9F37-4203-9401-7F34FD8C5E9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66FF"/>
      <rgbColor rgb="FFFFE699"/>
      <rgbColor rgb="FF3366FF"/>
      <rgbColor rgb="FF33CCCC"/>
      <rgbColor rgb="FF92D050"/>
      <rgbColor rgb="FFFFC0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FA7"/>
      <color rgb="FFFFCCFF"/>
      <color rgb="FFCCCCFF"/>
      <color rgb="FFEC805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zálie Kašparová" id="{0A994776-0D87-431B-9E26-CF47414AC3E9}" userId="ea9cde8f062215fa" providerId="Windows Liv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1" dT="2024-12-22T09:54:59.84" personId="{0A994776-0D87-431B-9E26-CF47414AC3E9}" id="{A373C648-57BB-49FE-AA56-1EF9E7D299E4}">
    <text>Doplnit příklady</text>
  </threadedComment>
  <threadedComment ref="F52" dT="2024-12-22T09:54:59.84" personId="{0A994776-0D87-431B-9E26-CF47414AC3E9}" id="{2B29EBF7-786C-4B95-AA64-737AA700F79F}">
    <text>Doplnit příklady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1780-8309-4F7E-8D03-558260042DA7}">
  <sheetPr>
    <tabColor rgb="FFEC8054"/>
    <pageSetUpPr fitToPage="1"/>
  </sheetPr>
  <dimension ref="A1:H1534"/>
  <sheetViews>
    <sheetView view="pageBreakPreview" zoomScale="60" zoomScaleNormal="73" workbookViewId="0">
      <selection sqref="A1:G1"/>
    </sheetView>
  </sheetViews>
  <sheetFormatPr defaultColWidth="9.140625" defaultRowHeight="15.75" x14ac:dyDescent="0.25"/>
  <cols>
    <col min="1" max="1" width="12.85546875" style="37" customWidth="1"/>
    <col min="2" max="2" width="54.5703125" style="11" customWidth="1"/>
    <col min="3" max="3" width="9.140625" style="11"/>
    <col min="4" max="4" width="12" style="36" customWidth="1"/>
    <col min="5" max="5" width="17.42578125" style="13" customWidth="1"/>
    <col min="6" max="6" width="17.42578125" style="124" customWidth="1"/>
    <col min="7" max="7" width="73.28515625" style="80" customWidth="1"/>
    <col min="8" max="8" width="3.85546875" style="177" customWidth="1"/>
    <col min="9" max="16384" width="9.140625" style="11"/>
  </cols>
  <sheetData>
    <row r="1" spans="1:8" ht="77.25" customHeight="1" x14ac:dyDescent="0.25">
      <c r="A1" s="213" t="s">
        <v>332</v>
      </c>
      <c r="B1" s="213"/>
      <c r="C1" s="213"/>
      <c r="D1" s="213"/>
      <c r="E1" s="213"/>
      <c r="F1" s="213"/>
      <c r="G1" s="213"/>
      <c r="H1" s="80"/>
    </row>
    <row r="2" spans="1:8" ht="32.450000000000003" customHeight="1" x14ac:dyDescent="0.25">
      <c r="A2" s="189" t="s">
        <v>276</v>
      </c>
      <c r="B2" s="196" t="s">
        <v>281</v>
      </c>
      <c r="C2" s="196"/>
      <c r="D2" s="11"/>
      <c r="E2" s="11"/>
      <c r="F2" s="11"/>
      <c r="G2" s="11"/>
      <c r="H2" s="176"/>
    </row>
    <row r="3" spans="1:8" x14ac:dyDescent="0.25">
      <c r="A3" s="189" t="s">
        <v>277</v>
      </c>
      <c r="B3" s="190" t="s">
        <v>280</v>
      </c>
      <c r="C3" s="190"/>
      <c r="D3" s="191" t="s">
        <v>278</v>
      </c>
      <c r="E3" s="192" t="s">
        <v>326</v>
      </c>
      <c r="F3" s="11"/>
      <c r="G3" s="11"/>
      <c r="H3" s="176"/>
    </row>
    <row r="4" spans="1:8" x14ac:dyDescent="0.25">
      <c r="A4" s="189" t="s">
        <v>298</v>
      </c>
      <c r="B4" s="190" t="s">
        <v>299</v>
      </c>
      <c r="C4" s="190"/>
      <c r="D4" s="191" t="s">
        <v>301</v>
      </c>
      <c r="E4" s="192" t="s">
        <v>282</v>
      </c>
      <c r="F4" s="11"/>
      <c r="G4" s="11"/>
      <c r="H4" s="169"/>
    </row>
    <row r="5" spans="1:8" x14ac:dyDescent="0.25">
      <c r="A5" s="189" t="s">
        <v>294</v>
      </c>
      <c r="B5" s="190" t="s">
        <v>300</v>
      </c>
      <c r="C5" s="190"/>
      <c r="D5" s="191" t="s">
        <v>296</v>
      </c>
      <c r="E5" s="193">
        <v>45671</v>
      </c>
      <c r="F5" s="11"/>
      <c r="G5" s="11"/>
      <c r="H5" s="169"/>
    </row>
    <row r="6" spans="1:8" ht="44.25" customHeight="1" x14ac:dyDescent="0.25">
      <c r="A6" s="212" t="s">
        <v>297</v>
      </c>
      <c r="B6" s="205" t="s">
        <v>327</v>
      </c>
      <c r="D6" s="194" t="s">
        <v>279</v>
      </c>
      <c r="E6" s="195" t="s">
        <v>283</v>
      </c>
      <c r="G6" s="176"/>
      <c r="H6" s="169"/>
    </row>
    <row r="7" spans="1:8" ht="44.25" customHeight="1" x14ac:dyDescent="0.25">
      <c r="A7" s="212"/>
      <c r="B7" s="24"/>
      <c r="D7" s="194"/>
      <c r="E7" s="195"/>
      <c r="G7" s="176"/>
      <c r="H7" s="169"/>
    </row>
    <row r="8" spans="1:8" ht="34.5" customHeight="1" thickBot="1" x14ac:dyDescent="0.3">
      <c r="A8" s="214" t="s">
        <v>285</v>
      </c>
      <c r="B8" s="215"/>
      <c r="C8" s="215"/>
      <c r="D8" s="215"/>
      <c r="E8" s="216">
        <f>SUBTOTAL(9,F11:F123)</f>
        <v>0</v>
      </c>
      <c r="F8" s="216"/>
      <c r="G8" s="167"/>
      <c r="H8" s="202"/>
    </row>
    <row r="9" spans="1:8" ht="21.75" customHeight="1" x14ac:dyDescent="0.25">
      <c r="A9" s="220" t="s">
        <v>137</v>
      </c>
      <c r="B9" s="221"/>
      <c r="C9" s="221"/>
      <c r="D9" s="221"/>
      <c r="E9" s="222"/>
      <c r="F9" s="222"/>
      <c r="G9" s="221"/>
      <c r="H9" s="178"/>
    </row>
    <row r="10" spans="1:8" s="6" customFormat="1" ht="31.15" customHeight="1" x14ac:dyDescent="0.25">
      <c r="A10" s="2" t="s">
        <v>0</v>
      </c>
      <c r="B10" s="3" t="s">
        <v>1</v>
      </c>
      <c r="C10" s="3" t="s">
        <v>2</v>
      </c>
      <c r="D10" s="30" t="s">
        <v>203</v>
      </c>
      <c r="E10" s="4" t="s">
        <v>3</v>
      </c>
      <c r="F10" s="125" t="s">
        <v>284</v>
      </c>
      <c r="G10" s="3" t="s">
        <v>122</v>
      </c>
      <c r="H10" s="179"/>
    </row>
    <row r="11" spans="1:8" s="6" customFormat="1" ht="31.15" customHeight="1" x14ac:dyDescent="0.25">
      <c r="A11" s="2">
        <v>210</v>
      </c>
      <c r="B11" s="38" t="s">
        <v>4</v>
      </c>
      <c r="C11" s="39"/>
      <c r="D11" s="40"/>
      <c r="E11" s="39"/>
      <c r="F11" s="126">
        <f>SUBTOTAL(9,F13:F26)</f>
        <v>0</v>
      </c>
      <c r="G11" s="39"/>
      <c r="H11" s="179"/>
    </row>
    <row r="12" spans="1:8" s="47" customFormat="1" ht="31.15" customHeight="1" x14ac:dyDescent="0.25">
      <c r="A12" s="42">
        <v>211</v>
      </c>
      <c r="B12" s="43" t="s">
        <v>5</v>
      </c>
      <c r="C12" s="44"/>
      <c r="D12" s="45"/>
      <c r="E12" s="44"/>
      <c r="F12" s="127"/>
      <c r="G12" s="44"/>
      <c r="H12" s="179"/>
    </row>
    <row r="13" spans="1:8" s="9" customFormat="1" ht="45" customHeight="1" x14ac:dyDescent="0.25">
      <c r="A13" s="48" t="s">
        <v>6</v>
      </c>
      <c r="B13" s="15" t="s">
        <v>7</v>
      </c>
      <c r="C13" s="15" t="s">
        <v>11</v>
      </c>
      <c r="D13" s="187"/>
      <c r="E13" s="93"/>
      <c r="F13" s="128">
        <f>E13*D13</f>
        <v>0</v>
      </c>
      <c r="G13" s="49" t="s">
        <v>144</v>
      </c>
      <c r="H13" s="180"/>
    </row>
    <row r="14" spans="1:8" ht="39.6" customHeight="1" x14ac:dyDescent="0.25">
      <c r="A14" s="48" t="s">
        <v>9</v>
      </c>
      <c r="B14" s="15" t="s">
        <v>10</v>
      </c>
      <c r="C14" s="15" t="s">
        <v>11</v>
      </c>
      <c r="D14" s="187"/>
      <c r="E14" s="93"/>
      <c r="F14" s="128">
        <f>E14*D14</f>
        <v>0</v>
      </c>
      <c r="G14" s="49" t="s">
        <v>12</v>
      </c>
      <c r="H14" s="180"/>
    </row>
    <row r="15" spans="1:8" s="47" customFormat="1" ht="31.15" customHeight="1" x14ac:dyDescent="0.25">
      <c r="A15" s="42">
        <v>212</v>
      </c>
      <c r="B15" s="43" t="s">
        <v>13</v>
      </c>
      <c r="C15" s="44"/>
      <c r="D15" s="45"/>
      <c r="E15" s="44"/>
      <c r="F15" s="127"/>
      <c r="G15" s="44"/>
      <c r="H15" s="179"/>
    </row>
    <row r="16" spans="1:8" s="9" customFormat="1" ht="50.45" customHeight="1" x14ac:dyDescent="0.25">
      <c r="A16" s="48" t="s">
        <v>14</v>
      </c>
      <c r="B16" s="15" t="s">
        <v>15</v>
      </c>
      <c r="C16" s="15" t="s">
        <v>16</v>
      </c>
      <c r="D16" s="152"/>
      <c r="E16" s="93"/>
      <c r="F16" s="128">
        <f>E16*D16</f>
        <v>0</v>
      </c>
      <c r="G16" s="49" t="s">
        <v>320</v>
      </c>
      <c r="H16" s="180"/>
    </row>
    <row r="17" spans="1:8" s="9" customFormat="1" ht="64.900000000000006" customHeight="1" x14ac:dyDescent="0.25">
      <c r="A17" s="48" t="s">
        <v>17</v>
      </c>
      <c r="B17" s="15" t="s">
        <v>18</v>
      </c>
      <c r="C17" s="15" t="s">
        <v>16</v>
      </c>
      <c r="D17" s="152"/>
      <c r="E17" s="93"/>
      <c r="F17" s="128">
        <f t="shared" ref="F17:F26" si="0">E17*D17</f>
        <v>0</v>
      </c>
      <c r="G17" s="49" t="s">
        <v>321</v>
      </c>
      <c r="H17" s="180"/>
    </row>
    <row r="18" spans="1:8" s="9" customFormat="1" ht="31.15" customHeight="1" x14ac:dyDescent="0.25">
      <c r="A18" s="48" t="s">
        <v>19</v>
      </c>
      <c r="B18" s="15" t="s">
        <v>20</v>
      </c>
      <c r="C18" s="15" t="s">
        <v>16</v>
      </c>
      <c r="D18" s="152"/>
      <c r="E18" s="93"/>
      <c r="F18" s="128">
        <f t="shared" si="0"/>
        <v>0</v>
      </c>
      <c r="G18" s="49" t="s">
        <v>21</v>
      </c>
      <c r="H18" s="180"/>
    </row>
    <row r="19" spans="1:8" s="9" customFormat="1" ht="31.15" customHeight="1" x14ac:dyDescent="0.25">
      <c r="A19" s="48" t="s">
        <v>22</v>
      </c>
      <c r="B19" s="15" t="s">
        <v>23</v>
      </c>
      <c r="C19" s="15" t="s">
        <v>11</v>
      </c>
      <c r="D19" s="116"/>
      <c r="E19" s="93"/>
      <c r="F19" s="128">
        <f t="shared" si="0"/>
        <v>0</v>
      </c>
      <c r="G19" s="49" t="s">
        <v>121</v>
      </c>
      <c r="H19" s="180"/>
    </row>
    <row r="20" spans="1:8" s="47" customFormat="1" ht="31.15" customHeight="1" x14ac:dyDescent="0.25">
      <c r="A20" s="42">
        <v>214</v>
      </c>
      <c r="B20" s="51" t="s">
        <v>24</v>
      </c>
      <c r="C20" s="52"/>
      <c r="D20" s="53"/>
      <c r="E20" s="52"/>
      <c r="F20" s="129"/>
      <c r="G20" s="52"/>
      <c r="H20" s="179"/>
    </row>
    <row r="21" spans="1:8" s="9" customFormat="1" ht="31.15" customHeight="1" x14ac:dyDescent="0.25">
      <c r="A21" s="48" t="s">
        <v>25</v>
      </c>
      <c r="B21" s="12" t="s">
        <v>124</v>
      </c>
      <c r="C21" s="12" t="s">
        <v>16</v>
      </c>
      <c r="D21" s="188"/>
      <c r="E21" s="94"/>
      <c r="F21" s="128">
        <f t="shared" si="0"/>
        <v>0</v>
      </c>
      <c r="G21" s="55" t="s">
        <v>143</v>
      </c>
      <c r="H21" s="180"/>
    </row>
    <row r="22" spans="1:8" ht="31.15" customHeight="1" x14ac:dyDescent="0.25">
      <c r="A22" s="48" t="s">
        <v>26</v>
      </c>
      <c r="B22" s="12" t="s">
        <v>268</v>
      </c>
      <c r="C22" s="12" t="s">
        <v>27</v>
      </c>
      <c r="D22" s="188"/>
      <c r="E22" s="94"/>
      <c r="F22" s="128">
        <f t="shared" si="0"/>
        <v>0</v>
      </c>
      <c r="G22" s="55" t="s">
        <v>28</v>
      </c>
      <c r="H22" s="180"/>
    </row>
    <row r="23" spans="1:8" s="24" customFormat="1" ht="31.15" customHeight="1" x14ac:dyDescent="0.25">
      <c r="A23" s="56">
        <v>510</v>
      </c>
      <c r="B23" s="57" t="s">
        <v>29</v>
      </c>
      <c r="C23" s="58"/>
      <c r="D23" s="59"/>
      <c r="E23" s="58"/>
      <c r="F23" s="58"/>
      <c r="G23" s="58"/>
      <c r="H23" s="181"/>
    </row>
    <row r="24" spans="1:8" ht="31.15" customHeight="1" x14ac:dyDescent="0.25">
      <c r="A24" s="61" t="s">
        <v>30</v>
      </c>
      <c r="B24" s="7" t="s">
        <v>125</v>
      </c>
      <c r="C24" s="7" t="s">
        <v>16</v>
      </c>
      <c r="D24" s="116"/>
      <c r="E24" s="95"/>
      <c r="F24" s="128">
        <f t="shared" si="0"/>
        <v>0</v>
      </c>
      <c r="G24" s="55" t="s">
        <v>31</v>
      </c>
      <c r="H24" s="180"/>
    </row>
    <row r="25" spans="1:8" ht="43.15" customHeight="1" x14ac:dyDescent="0.25">
      <c r="A25" s="61" t="s">
        <v>32</v>
      </c>
      <c r="B25" s="7" t="s">
        <v>146</v>
      </c>
      <c r="C25" s="7" t="s">
        <v>16</v>
      </c>
      <c r="D25" s="116"/>
      <c r="E25" s="96"/>
      <c r="F25" s="128">
        <f t="shared" si="0"/>
        <v>0</v>
      </c>
      <c r="G25" s="55" t="s">
        <v>126</v>
      </c>
      <c r="H25" s="180"/>
    </row>
    <row r="26" spans="1:8" ht="31.15" customHeight="1" x14ac:dyDescent="0.25">
      <c r="A26" s="61" t="s">
        <v>33</v>
      </c>
      <c r="B26" s="7" t="s">
        <v>34</v>
      </c>
      <c r="C26" s="7" t="s">
        <v>16</v>
      </c>
      <c r="D26" s="116"/>
      <c r="E26" s="97"/>
      <c r="F26" s="128">
        <f t="shared" si="0"/>
        <v>0</v>
      </c>
      <c r="G26" s="55" t="s">
        <v>35</v>
      </c>
      <c r="H26" s="180"/>
    </row>
    <row r="27" spans="1:8" s="24" customFormat="1" ht="31.15" customHeight="1" x14ac:dyDescent="0.25">
      <c r="A27" s="62">
        <v>520</v>
      </c>
      <c r="B27" s="63" t="s">
        <v>36</v>
      </c>
      <c r="C27" s="64"/>
      <c r="D27" s="65"/>
      <c r="E27" s="64"/>
      <c r="F27" s="132">
        <f>SUBTOTAL(9,F29:F40)</f>
        <v>0</v>
      </c>
      <c r="G27" s="64"/>
      <c r="H27" s="181"/>
    </row>
    <row r="28" spans="1:8" s="67" customFormat="1" ht="31.15" customHeight="1" x14ac:dyDescent="0.25">
      <c r="A28" s="56">
        <v>521</v>
      </c>
      <c r="B28" s="57" t="s">
        <v>37</v>
      </c>
      <c r="C28" s="58"/>
      <c r="D28" s="59"/>
      <c r="E28" s="58"/>
      <c r="F28" s="130"/>
      <c r="G28" s="58"/>
      <c r="H28" s="181"/>
    </row>
    <row r="29" spans="1:8" ht="47.25" x14ac:dyDescent="0.25">
      <c r="A29" s="61" t="s">
        <v>38</v>
      </c>
      <c r="B29" s="7" t="s">
        <v>207</v>
      </c>
      <c r="C29" s="7" t="s">
        <v>16</v>
      </c>
      <c r="D29" s="152"/>
      <c r="E29" s="97"/>
      <c r="F29" s="128">
        <f t="shared" ref="F29:F40" si="1">E29*D29</f>
        <v>0</v>
      </c>
      <c r="G29" s="55" t="s">
        <v>319</v>
      </c>
      <c r="H29" s="180"/>
    </row>
    <row r="30" spans="1:8" ht="41.45" customHeight="1" x14ac:dyDescent="0.25">
      <c r="A30" s="61" t="s">
        <v>39</v>
      </c>
      <c r="B30" s="7" t="s">
        <v>209</v>
      </c>
      <c r="C30" s="7" t="s">
        <v>16</v>
      </c>
      <c r="D30" s="152"/>
      <c r="E30" s="97"/>
      <c r="F30" s="128">
        <f t="shared" si="1"/>
        <v>0</v>
      </c>
      <c r="G30" s="55" t="s">
        <v>272</v>
      </c>
      <c r="H30" s="180"/>
    </row>
    <row r="31" spans="1:8" ht="41.45" customHeight="1" x14ac:dyDescent="0.25">
      <c r="A31" s="61" t="s">
        <v>40</v>
      </c>
      <c r="B31" s="7" t="s">
        <v>208</v>
      </c>
      <c r="C31" s="7" t="s">
        <v>16</v>
      </c>
      <c r="D31" s="152"/>
      <c r="E31" s="97"/>
      <c r="F31" s="128">
        <f t="shared" si="1"/>
        <v>0</v>
      </c>
      <c r="G31" s="55" t="s">
        <v>128</v>
      </c>
      <c r="H31" s="180"/>
    </row>
    <row r="32" spans="1:8" s="67" customFormat="1" ht="31.15" customHeight="1" x14ac:dyDescent="0.25">
      <c r="A32" s="56">
        <v>522</v>
      </c>
      <c r="B32" s="57" t="s">
        <v>41</v>
      </c>
      <c r="C32" s="58"/>
      <c r="D32" s="59"/>
      <c r="E32" s="58"/>
      <c r="F32" s="128"/>
      <c r="G32" s="55" t="s">
        <v>275</v>
      </c>
      <c r="H32" s="182"/>
    </row>
    <row r="33" spans="1:8" ht="47.25" x14ac:dyDescent="0.25">
      <c r="A33" s="61" t="s">
        <v>42</v>
      </c>
      <c r="B33" s="7" t="s">
        <v>206</v>
      </c>
      <c r="C33" s="7" t="s">
        <v>16</v>
      </c>
      <c r="D33" s="116"/>
      <c r="E33" s="97"/>
      <c r="F33" s="128">
        <f t="shared" si="1"/>
        <v>0</v>
      </c>
      <c r="G33" s="55" t="s">
        <v>318</v>
      </c>
      <c r="H33" s="180"/>
    </row>
    <row r="34" spans="1:8" ht="63" x14ac:dyDescent="0.25">
      <c r="A34" s="61" t="s">
        <v>43</v>
      </c>
      <c r="B34" s="7" t="s">
        <v>205</v>
      </c>
      <c r="C34" s="7" t="s">
        <v>16</v>
      </c>
      <c r="D34" s="116"/>
      <c r="E34" s="97"/>
      <c r="F34" s="128">
        <f t="shared" si="1"/>
        <v>0</v>
      </c>
      <c r="G34" s="55" t="s">
        <v>331</v>
      </c>
      <c r="H34" s="180"/>
    </row>
    <row r="35" spans="1:8" ht="47.25" x14ac:dyDescent="0.25">
      <c r="A35" s="61" t="s">
        <v>44</v>
      </c>
      <c r="B35" s="7" t="s">
        <v>204</v>
      </c>
      <c r="C35" s="7" t="s">
        <v>16</v>
      </c>
      <c r="D35" s="116"/>
      <c r="E35" s="97"/>
      <c r="F35" s="128">
        <f t="shared" si="1"/>
        <v>0</v>
      </c>
      <c r="G35" s="55" t="s">
        <v>317</v>
      </c>
      <c r="H35" s="180"/>
    </row>
    <row r="36" spans="1:8" s="67" customFormat="1" ht="31.15" customHeight="1" x14ac:dyDescent="0.25">
      <c r="A36" s="56">
        <v>529</v>
      </c>
      <c r="B36" s="57" t="s">
        <v>45</v>
      </c>
      <c r="C36" s="58"/>
      <c r="D36" s="58"/>
      <c r="E36" s="58"/>
      <c r="F36" s="58"/>
      <c r="G36" s="58"/>
      <c r="H36" s="181"/>
    </row>
    <row r="37" spans="1:8" ht="41.45" customHeight="1" x14ac:dyDescent="0.25">
      <c r="A37" s="61" t="s">
        <v>46</v>
      </c>
      <c r="B37" s="7" t="s">
        <v>187</v>
      </c>
      <c r="C37" s="7" t="s">
        <v>8</v>
      </c>
      <c r="D37" s="116"/>
      <c r="E37" s="97"/>
      <c r="F37" s="128">
        <f t="shared" si="1"/>
        <v>0</v>
      </c>
      <c r="G37" s="55" t="s">
        <v>47</v>
      </c>
      <c r="H37" s="180"/>
    </row>
    <row r="38" spans="1:8" ht="47.25" x14ac:dyDescent="0.25">
      <c r="A38" s="61" t="s">
        <v>48</v>
      </c>
      <c r="B38" s="7" t="s">
        <v>195</v>
      </c>
      <c r="C38" s="7" t="s">
        <v>8</v>
      </c>
      <c r="D38" s="116"/>
      <c r="E38" s="97"/>
      <c r="F38" s="128">
        <f t="shared" si="1"/>
        <v>0</v>
      </c>
      <c r="G38" s="55" t="s">
        <v>316</v>
      </c>
      <c r="H38" s="180"/>
    </row>
    <row r="39" spans="1:8" ht="41.45" customHeight="1" x14ac:dyDescent="0.25">
      <c r="A39" s="61" t="s">
        <v>50</v>
      </c>
      <c r="B39" s="7" t="s">
        <v>188</v>
      </c>
      <c r="C39" s="7" t="s">
        <v>8</v>
      </c>
      <c r="D39" s="116"/>
      <c r="E39" s="97"/>
      <c r="F39" s="128">
        <f t="shared" si="1"/>
        <v>0</v>
      </c>
      <c r="G39" s="55" t="s">
        <v>47</v>
      </c>
      <c r="H39" s="180"/>
    </row>
    <row r="40" spans="1:8" ht="41.45" customHeight="1" x14ac:dyDescent="0.25">
      <c r="A40" s="61" t="s">
        <v>51</v>
      </c>
      <c r="B40" s="7" t="s">
        <v>196</v>
      </c>
      <c r="C40" s="7" t="s">
        <v>8</v>
      </c>
      <c r="D40" s="152"/>
      <c r="E40" s="97"/>
      <c r="F40" s="128">
        <f t="shared" si="1"/>
        <v>0</v>
      </c>
      <c r="G40" s="55" t="s">
        <v>315</v>
      </c>
      <c r="H40" s="180"/>
    </row>
    <row r="41" spans="1:8" s="24" customFormat="1" ht="31.15" customHeight="1" x14ac:dyDescent="0.25">
      <c r="A41" s="62">
        <v>530</v>
      </c>
      <c r="B41" s="63" t="s">
        <v>52</v>
      </c>
      <c r="C41" s="64"/>
      <c r="D41" s="65"/>
      <c r="E41" s="64"/>
      <c r="F41" s="132">
        <f>SUBTOTAL(9,F43:F57)</f>
        <v>0</v>
      </c>
      <c r="G41" s="64"/>
      <c r="H41" s="181"/>
    </row>
    <row r="42" spans="1:8" s="67" customFormat="1" ht="31.15" customHeight="1" x14ac:dyDescent="0.25">
      <c r="A42" s="56">
        <v>531</v>
      </c>
      <c r="B42" s="57" t="s">
        <v>53</v>
      </c>
      <c r="C42" s="58"/>
      <c r="D42" s="140"/>
      <c r="E42" s="58"/>
      <c r="F42" s="130"/>
      <c r="G42" s="58"/>
      <c r="H42" s="181"/>
    </row>
    <row r="43" spans="1:8" ht="31.15" customHeight="1" x14ac:dyDescent="0.25">
      <c r="A43" s="61" t="s">
        <v>54</v>
      </c>
      <c r="B43" s="7" t="s">
        <v>189</v>
      </c>
      <c r="C43" s="7" t="s">
        <v>8</v>
      </c>
      <c r="D43" s="116"/>
      <c r="E43" s="97"/>
      <c r="F43" s="131">
        <f>D43*E43</f>
        <v>0</v>
      </c>
      <c r="G43" s="55" t="s">
        <v>55</v>
      </c>
      <c r="H43" s="180"/>
    </row>
    <row r="44" spans="1:8" ht="31.15" customHeight="1" x14ac:dyDescent="0.25">
      <c r="A44" s="61" t="s">
        <v>56</v>
      </c>
      <c r="B44" s="7" t="s">
        <v>192</v>
      </c>
      <c r="C44" s="7" t="s">
        <v>8</v>
      </c>
      <c r="D44" s="116"/>
      <c r="E44" s="97"/>
      <c r="F44" s="131">
        <f t="shared" ref="F44:F57" si="2">D44*E44</f>
        <v>0</v>
      </c>
      <c r="G44" s="55" t="s">
        <v>57</v>
      </c>
      <c r="H44" s="180"/>
    </row>
    <row r="45" spans="1:8" ht="31.15" customHeight="1" x14ac:dyDescent="0.25">
      <c r="A45" s="61" t="s">
        <v>58</v>
      </c>
      <c r="B45" s="7" t="s">
        <v>190</v>
      </c>
      <c r="C45" s="7" t="s">
        <v>8</v>
      </c>
      <c r="D45" s="116"/>
      <c r="E45" s="98"/>
      <c r="F45" s="131">
        <f t="shared" si="2"/>
        <v>0</v>
      </c>
      <c r="G45" s="55" t="s">
        <v>147</v>
      </c>
      <c r="H45" s="180"/>
    </row>
    <row r="46" spans="1:8" ht="31.15" customHeight="1" x14ac:dyDescent="0.25">
      <c r="A46" s="61" t="s">
        <v>59</v>
      </c>
      <c r="B46" s="7" t="s">
        <v>191</v>
      </c>
      <c r="C46" s="7" t="s">
        <v>8</v>
      </c>
      <c r="D46" s="116"/>
      <c r="E46" s="97"/>
      <c r="F46" s="131">
        <f t="shared" si="2"/>
        <v>0</v>
      </c>
      <c r="G46" s="55" t="s">
        <v>148</v>
      </c>
      <c r="H46" s="180"/>
    </row>
    <row r="47" spans="1:8" s="67" customFormat="1" ht="31.15" customHeight="1" x14ac:dyDescent="0.25">
      <c r="A47" s="56">
        <v>533</v>
      </c>
      <c r="B47" s="57" t="s">
        <v>60</v>
      </c>
      <c r="C47" s="58"/>
      <c r="D47" s="59"/>
      <c r="E47" s="58"/>
      <c r="F47" s="131">
        <f t="shared" si="2"/>
        <v>0</v>
      </c>
      <c r="G47" s="58"/>
      <c r="H47" s="181"/>
    </row>
    <row r="48" spans="1:8" ht="31.15" customHeight="1" x14ac:dyDescent="0.25">
      <c r="A48" s="61" t="s">
        <v>61</v>
      </c>
      <c r="B48" s="7" t="s">
        <v>62</v>
      </c>
      <c r="C48" s="7" t="s">
        <v>8</v>
      </c>
      <c r="D48" s="116"/>
      <c r="E48" s="97"/>
      <c r="F48" s="131">
        <f t="shared" si="2"/>
        <v>0</v>
      </c>
      <c r="G48" s="55" t="s">
        <v>132</v>
      </c>
      <c r="H48" s="180"/>
    </row>
    <row r="49" spans="1:8" ht="31.15" customHeight="1" x14ac:dyDescent="0.25">
      <c r="A49" s="61" t="s">
        <v>63</v>
      </c>
      <c r="B49" s="7" t="s">
        <v>64</v>
      </c>
      <c r="C49" s="7" t="s">
        <v>8</v>
      </c>
      <c r="D49" s="116"/>
      <c r="E49" s="97"/>
      <c r="F49" s="131">
        <f t="shared" si="2"/>
        <v>0</v>
      </c>
      <c r="G49" s="55" t="s">
        <v>132</v>
      </c>
      <c r="H49" s="180"/>
    </row>
    <row r="50" spans="1:8" s="67" customFormat="1" ht="31.15" customHeight="1" x14ac:dyDescent="0.25">
      <c r="A50" s="56">
        <v>534</v>
      </c>
      <c r="B50" s="57" t="s">
        <v>65</v>
      </c>
      <c r="C50" s="58"/>
      <c r="D50" s="59"/>
      <c r="E50" s="58"/>
      <c r="F50" s="58"/>
      <c r="G50" s="58"/>
      <c r="H50" s="181"/>
    </row>
    <row r="51" spans="1:8" ht="31.15" customHeight="1" x14ac:dyDescent="0.25">
      <c r="A51" s="61" t="s">
        <v>66</v>
      </c>
      <c r="B51" s="7" t="s">
        <v>193</v>
      </c>
      <c r="C51" s="7" t="s">
        <v>16</v>
      </c>
      <c r="D51" s="116"/>
      <c r="E51" s="98"/>
      <c r="F51" s="131">
        <f t="shared" si="2"/>
        <v>0</v>
      </c>
      <c r="G51" s="55" t="s">
        <v>67</v>
      </c>
      <c r="H51" s="180"/>
    </row>
    <row r="52" spans="1:8" ht="63" x14ac:dyDescent="0.25">
      <c r="A52" s="61" t="s">
        <v>68</v>
      </c>
      <c r="B52" s="7" t="s">
        <v>295</v>
      </c>
      <c r="C52" s="7" t="s">
        <v>16</v>
      </c>
      <c r="D52" s="116"/>
      <c r="E52" s="98"/>
      <c r="F52" s="131">
        <f t="shared" si="2"/>
        <v>0</v>
      </c>
      <c r="G52" s="55" t="s">
        <v>314</v>
      </c>
      <c r="H52" s="180"/>
    </row>
    <row r="53" spans="1:8" ht="31.15" customHeight="1" x14ac:dyDescent="0.25">
      <c r="A53" s="61" t="s">
        <v>70</v>
      </c>
      <c r="B53" s="7" t="s">
        <v>71</v>
      </c>
      <c r="C53" s="7" t="s">
        <v>16</v>
      </c>
      <c r="D53" s="116"/>
      <c r="E53" s="98"/>
      <c r="F53" s="131">
        <f>D53*E53</f>
        <v>0</v>
      </c>
      <c r="G53" s="55" t="s">
        <v>273</v>
      </c>
      <c r="H53" s="180"/>
    </row>
    <row r="54" spans="1:8" s="67" customFormat="1" ht="31.15" customHeight="1" x14ac:dyDescent="0.25">
      <c r="A54" s="56">
        <v>538</v>
      </c>
      <c r="B54" s="57" t="s">
        <v>221</v>
      </c>
      <c r="C54" s="58"/>
      <c r="D54" s="140"/>
      <c r="E54" s="58"/>
      <c r="F54" s="58"/>
      <c r="G54" s="58"/>
      <c r="H54" s="181"/>
    </row>
    <row r="55" spans="1:8" s="67" customFormat="1" ht="47.25" x14ac:dyDescent="0.25">
      <c r="A55" s="61" t="s">
        <v>161</v>
      </c>
      <c r="B55" s="87" t="s">
        <v>115</v>
      </c>
      <c r="C55" s="70" t="s">
        <v>11</v>
      </c>
      <c r="D55" s="203"/>
      <c r="E55" s="99"/>
      <c r="F55" s="131">
        <f t="shared" si="2"/>
        <v>0</v>
      </c>
      <c r="G55" s="55" t="s">
        <v>313</v>
      </c>
      <c r="H55" s="180"/>
    </row>
    <row r="56" spans="1:8" s="67" customFormat="1" ht="31.15" customHeight="1" x14ac:dyDescent="0.25">
      <c r="A56" s="61" t="s">
        <v>160</v>
      </c>
      <c r="B56" s="70" t="s">
        <v>222</v>
      </c>
      <c r="C56" s="70" t="s">
        <v>27</v>
      </c>
      <c r="D56" s="152"/>
      <c r="E56" s="96"/>
      <c r="F56" s="131">
        <f t="shared" si="2"/>
        <v>0</v>
      </c>
      <c r="G56" s="55" t="s">
        <v>270</v>
      </c>
      <c r="H56" s="197"/>
    </row>
    <row r="57" spans="1:8" s="67" customFormat="1" ht="31.15" customHeight="1" x14ac:dyDescent="0.25">
      <c r="A57" s="61" t="s">
        <v>218</v>
      </c>
      <c r="B57" s="70" t="s">
        <v>223</v>
      </c>
      <c r="C57" s="70" t="s">
        <v>27</v>
      </c>
      <c r="D57" s="152"/>
      <c r="E57" s="96"/>
      <c r="F57" s="131">
        <f t="shared" si="2"/>
        <v>0</v>
      </c>
      <c r="G57" s="55" t="s">
        <v>324</v>
      </c>
      <c r="H57" s="197"/>
    </row>
    <row r="58" spans="1:8" ht="31.15" customHeight="1" x14ac:dyDescent="0.25">
      <c r="A58" s="62">
        <v>540</v>
      </c>
      <c r="B58" s="63" t="s">
        <v>74</v>
      </c>
      <c r="C58" s="64"/>
      <c r="D58" s="65"/>
      <c r="E58" s="64"/>
      <c r="F58" s="132">
        <f>SUBTOTAL(9,F59:F60)</f>
        <v>0</v>
      </c>
      <c r="G58" s="64"/>
      <c r="H58" s="181"/>
    </row>
    <row r="59" spans="1:8" ht="40.15" customHeight="1" x14ac:dyDescent="0.25">
      <c r="A59" s="61" t="s">
        <v>76</v>
      </c>
      <c r="B59" s="7" t="s">
        <v>224</v>
      </c>
      <c r="C59" s="7" t="s">
        <v>27</v>
      </c>
      <c r="D59" s="116"/>
      <c r="E59" s="97"/>
      <c r="F59" s="131">
        <f>E59*D59</f>
        <v>0</v>
      </c>
      <c r="G59" s="55" t="s">
        <v>77</v>
      </c>
      <c r="H59" s="180"/>
    </row>
    <row r="60" spans="1:8" ht="40.15" customHeight="1" x14ac:dyDescent="0.25">
      <c r="A60" s="61" t="s">
        <v>76</v>
      </c>
      <c r="B60" s="7" t="s">
        <v>225</v>
      </c>
      <c r="C60" s="7" t="s">
        <v>27</v>
      </c>
      <c r="D60" s="116"/>
      <c r="E60" s="97"/>
      <c r="F60" s="131">
        <f>E60*D60</f>
        <v>0</v>
      </c>
      <c r="G60" s="55" t="s">
        <v>77</v>
      </c>
      <c r="H60" s="180"/>
    </row>
    <row r="61" spans="1:8" ht="31.15" customHeight="1" x14ac:dyDescent="0.25">
      <c r="A61" s="62">
        <v>550</v>
      </c>
      <c r="B61" s="63" t="s">
        <v>78</v>
      </c>
      <c r="C61" s="64"/>
      <c r="D61" s="65"/>
      <c r="E61" s="64"/>
      <c r="F61" s="132">
        <f>SUBTOTAL(9,F62:F69)</f>
        <v>0</v>
      </c>
      <c r="G61" s="64"/>
      <c r="H61" s="181"/>
    </row>
    <row r="62" spans="1:8" ht="31.15" customHeight="1" x14ac:dyDescent="0.25">
      <c r="A62" s="61" t="s">
        <v>79</v>
      </c>
      <c r="B62" s="7" t="s">
        <v>202</v>
      </c>
      <c r="C62" s="7" t="s">
        <v>27</v>
      </c>
      <c r="D62" s="152"/>
      <c r="E62" s="97"/>
      <c r="F62" s="131">
        <f>E62*D62</f>
        <v>0</v>
      </c>
      <c r="G62" s="55" t="s">
        <v>80</v>
      </c>
      <c r="H62" s="180"/>
    </row>
    <row r="63" spans="1:8" ht="31.15" customHeight="1" x14ac:dyDescent="0.25">
      <c r="A63" s="61" t="s">
        <v>81</v>
      </c>
      <c r="B63" s="7" t="s">
        <v>197</v>
      </c>
      <c r="C63" s="7" t="s">
        <v>27</v>
      </c>
      <c r="D63" s="152"/>
      <c r="E63" s="97"/>
      <c r="F63" s="131">
        <f t="shared" ref="F63:F69" si="3">E63*D63</f>
        <v>0</v>
      </c>
      <c r="G63" s="55" t="s">
        <v>82</v>
      </c>
      <c r="H63" s="180"/>
    </row>
    <row r="64" spans="1:8" ht="31.15" customHeight="1" x14ac:dyDescent="0.25">
      <c r="A64" s="61" t="s">
        <v>83</v>
      </c>
      <c r="B64" s="7" t="s">
        <v>217</v>
      </c>
      <c r="C64" s="7" t="s">
        <v>27</v>
      </c>
      <c r="D64" s="152"/>
      <c r="E64" s="97"/>
      <c r="F64" s="131">
        <f t="shared" si="3"/>
        <v>0</v>
      </c>
      <c r="G64" s="55" t="s">
        <v>84</v>
      </c>
      <c r="H64" s="180"/>
    </row>
    <row r="65" spans="1:8" ht="31.15" customHeight="1" x14ac:dyDescent="0.25">
      <c r="A65" s="61" t="s">
        <v>85</v>
      </c>
      <c r="B65" s="7" t="s">
        <v>201</v>
      </c>
      <c r="C65" s="7" t="s">
        <v>27</v>
      </c>
      <c r="D65" s="116"/>
      <c r="E65" s="97"/>
      <c r="F65" s="131">
        <f t="shared" si="3"/>
        <v>0</v>
      </c>
      <c r="G65" s="55" t="s">
        <v>87</v>
      </c>
      <c r="H65" s="180"/>
    </row>
    <row r="66" spans="1:8" ht="31.15" customHeight="1" x14ac:dyDescent="0.25">
      <c r="A66" s="61" t="s">
        <v>86</v>
      </c>
      <c r="B66" s="7" t="s">
        <v>198</v>
      </c>
      <c r="C66" s="7" t="s">
        <v>27</v>
      </c>
      <c r="D66" s="116"/>
      <c r="E66" s="97"/>
      <c r="F66" s="131">
        <f t="shared" si="3"/>
        <v>0</v>
      </c>
      <c r="G66" s="55" t="s">
        <v>89</v>
      </c>
      <c r="H66" s="180"/>
    </row>
    <row r="67" spans="1:8" ht="31.15" customHeight="1" x14ac:dyDescent="0.25">
      <c r="A67" s="61" t="s">
        <v>88</v>
      </c>
      <c r="B67" s="7" t="s">
        <v>200</v>
      </c>
      <c r="C67" s="7" t="s">
        <v>27</v>
      </c>
      <c r="D67" s="152"/>
      <c r="E67" s="96"/>
      <c r="F67" s="131">
        <f t="shared" si="3"/>
        <v>0</v>
      </c>
      <c r="G67" s="55" t="s">
        <v>136</v>
      </c>
      <c r="H67" s="180"/>
    </row>
    <row r="68" spans="1:8" ht="31.15" customHeight="1" x14ac:dyDescent="0.25">
      <c r="A68" s="61" t="s">
        <v>90</v>
      </c>
      <c r="B68" s="7" t="s">
        <v>199</v>
      </c>
      <c r="C68" s="7" t="s">
        <v>27</v>
      </c>
      <c r="D68" s="152"/>
      <c r="E68" s="96"/>
      <c r="F68" s="131">
        <f t="shared" si="3"/>
        <v>0</v>
      </c>
      <c r="G68" s="55" t="s">
        <v>149</v>
      </c>
      <c r="H68" s="180"/>
    </row>
    <row r="69" spans="1:8" s="68" customFormat="1" ht="31.15" customHeight="1" x14ac:dyDescent="0.25">
      <c r="A69" s="61" t="s">
        <v>91</v>
      </c>
      <c r="B69" s="100" t="s">
        <v>323</v>
      </c>
      <c r="C69" s="7" t="s">
        <v>11</v>
      </c>
      <c r="D69" s="152"/>
      <c r="E69" s="96"/>
      <c r="F69" s="131">
        <f t="shared" si="3"/>
        <v>0</v>
      </c>
      <c r="G69" s="55" t="s">
        <v>330</v>
      </c>
      <c r="H69" s="180"/>
    </row>
    <row r="70" spans="1:8" ht="31.15" customHeight="1" x14ac:dyDescent="0.25">
      <c r="A70" s="62">
        <v>570</v>
      </c>
      <c r="B70" s="63" t="s">
        <v>92</v>
      </c>
      <c r="C70" s="64"/>
      <c r="D70" s="65"/>
      <c r="E70" s="64"/>
      <c r="F70" s="132">
        <f>SUBTOTAL(9,F71:F84)</f>
        <v>0</v>
      </c>
      <c r="G70" s="64"/>
      <c r="H70" s="181"/>
    </row>
    <row r="71" spans="1:8" ht="47.25" x14ac:dyDescent="0.25">
      <c r="A71" s="61" t="s">
        <v>93</v>
      </c>
      <c r="B71" s="7" t="s">
        <v>118</v>
      </c>
      <c r="C71" s="7" t="s">
        <v>16</v>
      </c>
      <c r="D71" s="152"/>
      <c r="E71" s="97"/>
      <c r="F71" s="131">
        <f t="shared" ref="F71:F84" si="4">E71*D71</f>
        <v>0</v>
      </c>
      <c r="G71" s="55" t="s">
        <v>312</v>
      </c>
      <c r="H71" s="180"/>
    </row>
    <row r="72" spans="1:8" ht="57" customHeight="1" x14ac:dyDescent="0.25">
      <c r="A72" s="61" t="s">
        <v>94</v>
      </c>
      <c r="B72" s="7" t="s">
        <v>95</v>
      </c>
      <c r="C72" s="7" t="s">
        <v>16</v>
      </c>
      <c r="D72" s="152"/>
      <c r="E72" s="97"/>
      <c r="F72" s="131">
        <f t="shared" si="4"/>
        <v>0</v>
      </c>
      <c r="G72" s="55" t="s">
        <v>311</v>
      </c>
      <c r="H72" s="180"/>
    </row>
    <row r="73" spans="1:8" ht="78.75" x14ac:dyDescent="0.25">
      <c r="A73" s="61" t="s">
        <v>96</v>
      </c>
      <c r="B73" s="7" t="s">
        <v>97</v>
      </c>
      <c r="C73" s="7" t="s">
        <v>16</v>
      </c>
      <c r="D73" s="152"/>
      <c r="E73" s="97"/>
      <c r="F73" s="131">
        <f t="shared" si="4"/>
        <v>0</v>
      </c>
      <c r="G73" s="55" t="s">
        <v>310</v>
      </c>
      <c r="H73" s="180"/>
    </row>
    <row r="74" spans="1:8" s="24" customFormat="1" ht="40.15" customHeight="1" x14ac:dyDescent="0.25">
      <c r="A74" s="61" t="s">
        <v>98</v>
      </c>
      <c r="B74" s="7" t="s">
        <v>133</v>
      </c>
      <c r="C74" s="7" t="s">
        <v>27</v>
      </c>
      <c r="D74" s="152"/>
      <c r="E74" s="97"/>
      <c r="F74" s="131">
        <f t="shared" si="4"/>
        <v>0</v>
      </c>
      <c r="G74" s="86" t="s">
        <v>228</v>
      </c>
      <c r="H74" s="180"/>
    </row>
    <row r="75" spans="1:8" ht="40.15" customHeight="1" x14ac:dyDescent="0.25">
      <c r="A75" s="61" t="s">
        <v>99</v>
      </c>
      <c r="B75" s="7" t="s">
        <v>134</v>
      </c>
      <c r="C75" s="7" t="s">
        <v>16</v>
      </c>
      <c r="D75" s="152"/>
      <c r="E75" s="97"/>
      <c r="F75" s="131">
        <f t="shared" si="4"/>
        <v>0</v>
      </c>
      <c r="G75" s="86" t="s">
        <v>229</v>
      </c>
      <c r="H75" s="180"/>
    </row>
    <row r="76" spans="1:8" ht="71.45" customHeight="1" x14ac:dyDescent="0.25">
      <c r="A76" s="61" t="s">
        <v>100</v>
      </c>
      <c r="B76" s="7" t="s">
        <v>210</v>
      </c>
      <c r="C76" s="7" t="s">
        <v>27</v>
      </c>
      <c r="D76" s="152"/>
      <c r="E76" s="97"/>
      <c r="F76" s="131">
        <f t="shared" si="4"/>
        <v>0</v>
      </c>
      <c r="G76" s="55" t="s">
        <v>155</v>
      </c>
      <c r="H76" s="180"/>
    </row>
    <row r="77" spans="1:8" ht="71.45" customHeight="1" x14ac:dyDescent="0.25">
      <c r="A77" s="61" t="s">
        <v>101</v>
      </c>
      <c r="B77" s="7" t="s">
        <v>186</v>
      </c>
      <c r="C77" s="7" t="s">
        <v>27</v>
      </c>
      <c r="D77" s="152"/>
      <c r="E77" s="97"/>
      <c r="F77" s="131">
        <f t="shared" si="4"/>
        <v>0</v>
      </c>
      <c r="G77" s="55" t="s">
        <v>309</v>
      </c>
      <c r="H77" s="180"/>
    </row>
    <row r="78" spans="1:8" ht="71.45" customHeight="1" x14ac:dyDescent="0.25">
      <c r="A78" s="61" t="s">
        <v>102</v>
      </c>
      <c r="B78" s="7" t="s">
        <v>211</v>
      </c>
      <c r="C78" s="7" t="s">
        <v>27</v>
      </c>
      <c r="D78" s="152"/>
      <c r="E78" s="97"/>
      <c r="F78" s="131">
        <f t="shared" si="4"/>
        <v>0</v>
      </c>
      <c r="G78" s="55" t="s">
        <v>151</v>
      </c>
      <c r="H78" s="180"/>
    </row>
    <row r="79" spans="1:8" ht="78.75" x14ac:dyDescent="0.25">
      <c r="A79" s="61" t="s">
        <v>116</v>
      </c>
      <c r="B79" s="7" t="s">
        <v>153</v>
      </c>
      <c r="C79" s="7" t="s">
        <v>27</v>
      </c>
      <c r="D79" s="152"/>
      <c r="E79" s="97"/>
      <c r="F79" s="131">
        <f t="shared" si="4"/>
        <v>0</v>
      </c>
      <c r="G79" s="55" t="s">
        <v>308</v>
      </c>
      <c r="H79" s="180"/>
    </row>
    <row r="80" spans="1:8" ht="71.45" customHeight="1" x14ac:dyDescent="0.25">
      <c r="A80" s="61" t="s">
        <v>103</v>
      </c>
      <c r="B80" s="12" t="s">
        <v>271</v>
      </c>
      <c r="C80" s="7" t="s">
        <v>27</v>
      </c>
      <c r="D80" s="152"/>
      <c r="E80" s="97"/>
      <c r="F80" s="131">
        <f t="shared" si="4"/>
        <v>0</v>
      </c>
      <c r="G80" s="55" t="s">
        <v>266</v>
      </c>
      <c r="H80" s="180"/>
    </row>
    <row r="81" spans="1:8" ht="71.45" customHeight="1" x14ac:dyDescent="0.25">
      <c r="A81" s="61" t="s">
        <v>104</v>
      </c>
      <c r="B81" s="7" t="s">
        <v>105</v>
      </c>
      <c r="C81" s="7" t="s">
        <v>16</v>
      </c>
      <c r="D81" s="152"/>
      <c r="E81" s="97"/>
      <c r="F81" s="131">
        <f t="shared" si="4"/>
        <v>0</v>
      </c>
      <c r="G81" s="55" t="s">
        <v>307</v>
      </c>
      <c r="H81" s="180"/>
    </row>
    <row r="82" spans="1:8" ht="71.45" customHeight="1" x14ac:dyDescent="0.25">
      <c r="A82" s="61" t="s">
        <v>106</v>
      </c>
      <c r="B82" s="7" t="s">
        <v>107</v>
      </c>
      <c r="C82" s="7" t="s">
        <v>16</v>
      </c>
      <c r="D82" s="152"/>
      <c r="E82" s="97"/>
      <c r="F82" s="131">
        <f t="shared" si="4"/>
        <v>0</v>
      </c>
      <c r="G82" s="55" t="s">
        <v>154</v>
      </c>
      <c r="H82" s="180"/>
    </row>
    <row r="83" spans="1:8" ht="66.599999999999994" customHeight="1" x14ac:dyDescent="0.25">
      <c r="A83" s="61" t="s">
        <v>226</v>
      </c>
      <c r="B83" s="7" t="s">
        <v>235</v>
      </c>
      <c r="C83" s="7" t="s">
        <v>11</v>
      </c>
      <c r="D83" s="116"/>
      <c r="E83" s="97"/>
      <c r="F83" s="131">
        <f t="shared" si="4"/>
        <v>0</v>
      </c>
      <c r="G83" s="55" t="s">
        <v>234</v>
      </c>
      <c r="H83" s="180"/>
    </row>
    <row r="84" spans="1:8" ht="51.6" customHeight="1" x14ac:dyDescent="0.25">
      <c r="A84" s="61" t="s">
        <v>227</v>
      </c>
      <c r="B84" s="7" t="s">
        <v>232</v>
      </c>
      <c r="C84" s="7" t="s">
        <v>11</v>
      </c>
      <c r="D84" s="116"/>
      <c r="E84" s="97"/>
      <c r="F84" s="131">
        <f t="shared" si="4"/>
        <v>0</v>
      </c>
      <c r="G84" s="55" t="s">
        <v>306</v>
      </c>
      <c r="H84" s="180"/>
    </row>
    <row r="85" spans="1:8" s="24" customFormat="1" ht="31.15" customHeight="1" thickBot="1" x14ac:dyDescent="0.3">
      <c r="A85" s="141"/>
      <c r="B85" s="142"/>
      <c r="C85" s="142"/>
      <c r="D85" s="142"/>
      <c r="E85" s="142"/>
      <c r="F85" s="143"/>
      <c r="G85" s="173"/>
      <c r="H85" s="183"/>
    </row>
    <row r="86" spans="1:8" s="24" customFormat="1" ht="31.15" customHeight="1" thickBot="1" x14ac:dyDescent="0.3">
      <c r="A86" s="71"/>
      <c r="B86" s="10"/>
      <c r="C86" s="10"/>
      <c r="D86" s="10"/>
      <c r="E86" s="10"/>
      <c r="F86" s="134"/>
      <c r="G86" s="72"/>
      <c r="H86" s="72"/>
    </row>
    <row r="87" spans="1:8" ht="31.15" customHeight="1" x14ac:dyDescent="0.25">
      <c r="A87" s="163" t="s">
        <v>138</v>
      </c>
      <c r="B87" s="164"/>
      <c r="C87" s="164"/>
      <c r="D87" s="164"/>
      <c r="E87" s="164"/>
      <c r="F87" s="164"/>
      <c r="G87" s="164"/>
      <c r="H87" s="184"/>
    </row>
    <row r="88" spans="1:8" s="24" customFormat="1" ht="31.15" customHeight="1" x14ac:dyDescent="0.25">
      <c r="A88" s="20" t="s">
        <v>0</v>
      </c>
      <c r="B88" s="21" t="s">
        <v>1</v>
      </c>
      <c r="C88" s="21" t="s">
        <v>2</v>
      </c>
      <c r="D88" s="34" t="s">
        <v>203</v>
      </c>
      <c r="E88" s="22" t="s">
        <v>3</v>
      </c>
      <c r="F88" s="135" t="s">
        <v>284</v>
      </c>
      <c r="G88" s="21" t="s">
        <v>122</v>
      </c>
      <c r="H88" s="179"/>
    </row>
    <row r="89" spans="1:8" ht="31.15" customHeight="1" x14ac:dyDescent="0.25">
      <c r="A89" s="73" t="s">
        <v>109</v>
      </c>
      <c r="B89" s="121" t="s">
        <v>110</v>
      </c>
      <c r="C89" s="122"/>
      <c r="D89" s="122"/>
      <c r="E89" s="122"/>
      <c r="F89" s="144">
        <f>SUBTOTAL(9,F90:F92)</f>
        <v>0</v>
      </c>
      <c r="G89" s="122"/>
      <c r="H89" s="182"/>
    </row>
    <row r="90" spans="1:8" ht="31.15" customHeight="1" x14ac:dyDescent="0.25">
      <c r="A90" s="74" t="s">
        <v>111</v>
      </c>
      <c r="B90" s="7" t="s">
        <v>212</v>
      </c>
      <c r="C90" s="7" t="s">
        <v>16</v>
      </c>
      <c r="D90" s="152"/>
      <c r="E90" s="97"/>
      <c r="F90" s="131">
        <f>E90*D90</f>
        <v>0</v>
      </c>
      <c r="G90" s="55" t="s">
        <v>135</v>
      </c>
      <c r="H90" s="180"/>
    </row>
    <row r="91" spans="1:8" ht="45.6" customHeight="1" x14ac:dyDescent="0.25">
      <c r="A91" s="74" t="s">
        <v>112</v>
      </c>
      <c r="B91" s="7" t="s">
        <v>213</v>
      </c>
      <c r="C91" s="7" t="s">
        <v>16</v>
      </c>
      <c r="D91" s="116"/>
      <c r="E91" s="97"/>
      <c r="F91" s="131">
        <f t="shared" ref="F91:F92" si="5">E91*D91</f>
        <v>0</v>
      </c>
      <c r="G91" s="55" t="s">
        <v>305</v>
      </c>
      <c r="H91" s="180"/>
    </row>
    <row r="92" spans="1:8" ht="45.6" customHeight="1" x14ac:dyDescent="0.25">
      <c r="A92" s="74" t="s">
        <v>113</v>
      </c>
      <c r="B92" s="7" t="s">
        <v>214</v>
      </c>
      <c r="C92" s="7" t="s">
        <v>16</v>
      </c>
      <c r="D92" s="152"/>
      <c r="E92" s="97"/>
      <c r="F92" s="131">
        <f t="shared" si="5"/>
        <v>0</v>
      </c>
      <c r="G92" s="55" t="s">
        <v>120</v>
      </c>
      <c r="H92" s="180"/>
    </row>
    <row r="93" spans="1:8" ht="31.15" customHeight="1" thickBot="1" x14ac:dyDescent="0.3">
      <c r="A93" s="145"/>
      <c r="B93" s="146"/>
      <c r="C93" s="146"/>
      <c r="D93" s="146"/>
      <c r="E93" s="146"/>
      <c r="F93" s="147"/>
      <c r="G93" s="172"/>
      <c r="H93" s="183"/>
    </row>
    <row r="94" spans="1:8" ht="31.15" customHeight="1" thickBot="1" x14ac:dyDescent="0.3">
      <c r="A94" s="71"/>
      <c r="B94" s="10"/>
      <c r="C94" s="10"/>
      <c r="D94" s="10"/>
      <c r="E94" s="10"/>
      <c r="F94" s="134"/>
      <c r="G94" s="19"/>
      <c r="H94" s="19"/>
    </row>
    <row r="95" spans="1:8" ht="31.15" customHeight="1" x14ac:dyDescent="0.25">
      <c r="A95" s="161" t="s">
        <v>139</v>
      </c>
      <c r="B95" s="162"/>
      <c r="C95" s="162"/>
      <c r="D95" s="162"/>
      <c r="E95" s="162"/>
      <c r="F95" s="162"/>
      <c r="G95" s="162"/>
      <c r="H95" s="185"/>
    </row>
    <row r="96" spans="1:8" ht="31.15" customHeight="1" x14ac:dyDescent="0.25">
      <c r="A96" s="25" t="s">
        <v>0</v>
      </c>
      <c r="B96" s="26" t="s">
        <v>1</v>
      </c>
      <c r="C96" s="26" t="s">
        <v>2</v>
      </c>
      <c r="D96" s="35" t="s">
        <v>203</v>
      </c>
      <c r="E96" s="27" t="s">
        <v>3</v>
      </c>
      <c r="F96" s="136" t="str">
        <f>F88</f>
        <v>Celková cena</v>
      </c>
      <c r="G96" s="26" t="s">
        <v>122</v>
      </c>
      <c r="H96" s="179"/>
    </row>
    <row r="97" spans="1:8" ht="54.6" customHeight="1" x14ac:dyDescent="0.25">
      <c r="A97" s="218" t="s">
        <v>163</v>
      </c>
      <c r="B97" s="223" t="s">
        <v>114</v>
      </c>
      <c r="C97" s="225"/>
      <c r="D97" s="225"/>
      <c r="E97" s="225"/>
      <c r="F97" s="148"/>
      <c r="G97" s="168" t="s">
        <v>169</v>
      </c>
      <c r="H97" s="186"/>
    </row>
    <row r="98" spans="1:8" ht="63.6" customHeight="1" x14ac:dyDescent="0.25">
      <c r="A98" s="219"/>
      <c r="B98" s="224"/>
      <c r="C98" s="226"/>
      <c r="D98" s="226"/>
      <c r="E98" s="226"/>
      <c r="F98" s="150">
        <f>SUBTOTAL(9,F99:F102)</f>
        <v>0</v>
      </c>
      <c r="G98" s="168" t="s">
        <v>216</v>
      </c>
      <c r="H98" s="186"/>
    </row>
    <row r="99" spans="1:8" ht="78.75" x14ac:dyDescent="0.25">
      <c r="A99" s="76" t="s">
        <v>164</v>
      </c>
      <c r="B99" s="7" t="s">
        <v>115</v>
      </c>
      <c r="C99" s="7" t="s">
        <v>11</v>
      </c>
      <c r="D99" s="33"/>
      <c r="E99" s="96"/>
      <c r="F99" s="133">
        <f>D99*E99</f>
        <v>0</v>
      </c>
      <c r="G99" s="55" t="s">
        <v>303</v>
      </c>
      <c r="H99" s="180"/>
    </row>
    <row r="100" spans="1:8" ht="47.25" x14ac:dyDescent="0.25">
      <c r="A100" s="76" t="s">
        <v>165</v>
      </c>
      <c r="B100" s="7" t="s">
        <v>170</v>
      </c>
      <c r="C100" s="7" t="s">
        <v>11</v>
      </c>
      <c r="D100" s="33"/>
      <c r="E100" s="96"/>
      <c r="F100" s="133">
        <f t="shared" ref="F100:F102" si="6">D100*E100</f>
        <v>0</v>
      </c>
      <c r="G100" s="55" t="s">
        <v>302</v>
      </c>
      <c r="H100" s="180"/>
    </row>
    <row r="101" spans="1:8" ht="47.25" x14ac:dyDescent="0.25">
      <c r="A101" s="76" t="s">
        <v>166</v>
      </c>
      <c r="B101" s="7" t="s">
        <v>140</v>
      </c>
      <c r="C101" s="7" t="s">
        <v>11</v>
      </c>
      <c r="D101" s="33"/>
      <c r="E101" s="99"/>
      <c r="F101" s="133">
        <f t="shared" si="6"/>
        <v>0</v>
      </c>
      <c r="G101" s="55" t="s">
        <v>325</v>
      </c>
      <c r="H101" s="180"/>
    </row>
    <row r="102" spans="1:8" ht="64.150000000000006" customHeight="1" x14ac:dyDescent="0.25">
      <c r="A102" s="76" t="s">
        <v>167</v>
      </c>
      <c r="B102" s="7" t="s">
        <v>142</v>
      </c>
      <c r="C102" s="7" t="s">
        <v>11</v>
      </c>
      <c r="D102" s="33"/>
      <c r="E102" s="96"/>
      <c r="F102" s="133">
        <f t="shared" si="6"/>
        <v>0</v>
      </c>
      <c r="G102" s="55" t="s">
        <v>156</v>
      </c>
      <c r="H102" s="180"/>
    </row>
    <row r="103" spans="1:8" ht="31.15" customHeight="1" thickBot="1" x14ac:dyDescent="0.3">
      <c r="A103" s="227"/>
      <c r="B103" s="228"/>
      <c r="C103" s="228"/>
      <c r="D103" s="228"/>
      <c r="E103" s="228"/>
      <c r="F103" s="149"/>
      <c r="G103" s="174"/>
      <c r="H103" s="183"/>
    </row>
    <row r="104" spans="1:8" s="83" customFormat="1" ht="31.15" customHeight="1" thickBot="1" x14ac:dyDescent="0.3">
      <c r="A104" s="81"/>
      <c r="B104" s="81"/>
      <c r="C104" s="81"/>
      <c r="D104" s="81"/>
      <c r="E104" s="81"/>
      <c r="F104" s="137"/>
      <c r="G104" s="82"/>
      <c r="H104" s="183"/>
    </row>
    <row r="105" spans="1:8" s="68" customFormat="1" ht="31.15" customHeight="1" x14ac:dyDescent="0.25">
      <c r="A105" s="157" t="s">
        <v>274</v>
      </c>
      <c r="B105" s="158"/>
      <c r="C105" s="158"/>
      <c r="D105" s="158"/>
      <c r="E105" s="158"/>
      <c r="F105" s="158"/>
      <c r="G105" s="158"/>
      <c r="H105" s="184"/>
    </row>
    <row r="106" spans="1:8" s="1" customFormat="1" ht="31.15" customHeight="1" x14ac:dyDescent="0.25">
      <c r="A106" s="101" t="s">
        <v>0</v>
      </c>
      <c r="B106" s="102" t="s">
        <v>1</v>
      </c>
      <c r="C106" s="102" t="s">
        <v>2</v>
      </c>
      <c r="D106" s="103"/>
      <c r="E106" s="104" t="s">
        <v>3</v>
      </c>
      <c r="F106" s="138" t="str">
        <f>F96</f>
        <v>Celková cena</v>
      </c>
      <c r="G106" s="102" t="s">
        <v>122</v>
      </c>
      <c r="H106" s="179"/>
    </row>
    <row r="107" spans="1:8" s="68" customFormat="1" ht="31.15" customHeight="1" x14ac:dyDescent="0.25">
      <c r="A107" s="106" t="s">
        <v>236</v>
      </c>
      <c r="B107" s="119" t="s">
        <v>110</v>
      </c>
      <c r="C107" s="120"/>
      <c r="D107" s="120"/>
      <c r="E107" s="120"/>
      <c r="F107" s="151">
        <f>SUBTOTAL(9,F108:F112)</f>
        <v>0</v>
      </c>
      <c r="G107" s="120"/>
      <c r="H107" s="182"/>
    </row>
    <row r="108" spans="1:8" s="68" customFormat="1" ht="49.15" customHeight="1" x14ac:dyDescent="0.25">
      <c r="A108" s="107" t="s">
        <v>237</v>
      </c>
      <c r="B108" s="12" t="s">
        <v>265</v>
      </c>
      <c r="C108" s="7" t="s">
        <v>11</v>
      </c>
      <c r="D108" s="152"/>
      <c r="E108" s="97"/>
      <c r="F108" s="131">
        <f t="shared" ref="F108:F111" si="7">D108*E108</f>
        <v>0</v>
      </c>
      <c r="G108" s="55"/>
      <c r="H108" s="180"/>
    </row>
    <row r="109" spans="1:8" s="68" customFormat="1" ht="45.6" customHeight="1" x14ac:dyDescent="0.25">
      <c r="A109" s="107" t="s">
        <v>238</v>
      </c>
      <c r="B109" s="12" t="s">
        <v>259</v>
      </c>
      <c r="C109" s="7" t="s">
        <v>8</v>
      </c>
      <c r="D109" s="116"/>
      <c r="E109" s="97"/>
      <c r="F109" s="131">
        <f t="shared" si="7"/>
        <v>0</v>
      </c>
      <c r="G109" s="55" t="s">
        <v>261</v>
      </c>
      <c r="H109" s="180"/>
    </row>
    <row r="110" spans="1:8" s="68" customFormat="1" ht="45.6" customHeight="1" x14ac:dyDescent="0.25">
      <c r="A110" s="107" t="s">
        <v>239</v>
      </c>
      <c r="B110" s="12" t="s">
        <v>262</v>
      </c>
      <c r="C110" s="7" t="s">
        <v>8</v>
      </c>
      <c r="D110" s="116"/>
      <c r="E110" s="97"/>
      <c r="F110" s="131">
        <f t="shared" si="7"/>
        <v>0</v>
      </c>
      <c r="G110" s="55" t="s">
        <v>260</v>
      </c>
      <c r="H110" s="180"/>
    </row>
    <row r="111" spans="1:8" s="68" customFormat="1" ht="45.6" customHeight="1" x14ac:dyDescent="0.25">
      <c r="A111" s="107" t="s">
        <v>240</v>
      </c>
      <c r="B111" s="12" t="s">
        <v>264</v>
      </c>
      <c r="C111" s="7" t="s">
        <v>8</v>
      </c>
      <c r="D111" s="116"/>
      <c r="E111" s="97"/>
      <c r="F111" s="131">
        <f t="shared" si="7"/>
        <v>0</v>
      </c>
      <c r="G111" s="55" t="s">
        <v>75</v>
      </c>
      <c r="H111" s="180"/>
    </row>
    <row r="112" spans="1:8" s="68" customFormat="1" ht="45.6" customHeight="1" x14ac:dyDescent="0.25">
      <c r="A112" s="107" t="s">
        <v>257</v>
      </c>
      <c r="B112" s="12" t="s">
        <v>263</v>
      </c>
      <c r="C112" s="7" t="s">
        <v>11</v>
      </c>
      <c r="D112" s="152"/>
      <c r="E112" s="97"/>
      <c r="F112" s="131">
        <f>D112*E112</f>
        <v>0</v>
      </c>
      <c r="G112" s="55" t="s">
        <v>258</v>
      </c>
      <c r="H112" s="180"/>
    </row>
    <row r="113" spans="1:8" s="68" customFormat="1" ht="31.15" customHeight="1" thickBot="1" x14ac:dyDescent="0.3">
      <c r="A113" s="229"/>
      <c r="B113" s="230"/>
      <c r="C113" s="230"/>
      <c r="D113" s="230"/>
      <c r="E113" s="230"/>
      <c r="F113" s="153"/>
      <c r="G113" s="175"/>
      <c r="H113" s="183"/>
    </row>
    <row r="114" spans="1:8" s="154" customFormat="1" ht="31.15" customHeight="1" thickBot="1" x14ac:dyDescent="0.3">
      <c r="H114" s="37"/>
    </row>
    <row r="115" spans="1:8" s="68" customFormat="1" ht="31.15" customHeight="1" x14ac:dyDescent="0.25">
      <c r="A115" s="159" t="s">
        <v>231</v>
      </c>
      <c r="B115" s="160"/>
      <c r="C115" s="160"/>
      <c r="D115" s="160"/>
      <c r="E115" s="160"/>
      <c r="F115" s="160"/>
      <c r="G115" s="160"/>
      <c r="H115" s="184"/>
    </row>
    <row r="116" spans="1:8" s="1" customFormat="1" ht="31.15" customHeight="1" x14ac:dyDescent="0.25">
      <c r="A116" s="108" t="s">
        <v>0</v>
      </c>
      <c r="B116" s="109" t="s">
        <v>1</v>
      </c>
      <c r="C116" s="109" t="s">
        <v>2</v>
      </c>
      <c r="D116" s="110" t="s">
        <v>203</v>
      </c>
      <c r="E116" s="111" t="s">
        <v>3</v>
      </c>
      <c r="F116" s="139" t="str">
        <f>F106</f>
        <v>Celková cena</v>
      </c>
      <c r="G116" s="109" t="s">
        <v>122</v>
      </c>
      <c r="H116" s="179"/>
    </row>
    <row r="117" spans="1:8" s="68" customFormat="1" ht="31.15" customHeight="1" x14ac:dyDescent="0.25">
      <c r="A117" s="113" t="s">
        <v>242</v>
      </c>
      <c r="B117" s="117" t="s">
        <v>110</v>
      </c>
      <c r="C117" s="118"/>
      <c r="D117" s="118"/>
      <c r="E117" s="118"/>
      <c r="F117" s="155">
        <f>SUBTOTAL(9,F118:F122)</f>
        <v>0</v>
      </c>
      <c r="G117" s="118"/>
      <c r="H117" s="182"/>
    </row>
    <row r="118" spans="1:8" s="68" customFormat="1" ht="63.6" customHeight="1" x14ac:dyDescent="0.25">
      <c r="A118" s="114" t="s">
        <v>243</v>
      </c>
      <c r="B118" s="55" t="s">
        <v>108</v>
      </c>
      <c r="C118" s="55" t="s">
        <v>11</v>
      </c>
      <c r="D118" s="152"/>
      <c r="E118" s="97"/>
      <c r="F118" s="131">
        <f t="shared" ref="F118:F121" si="8">D118*E118</f>
        <v>0</v>
      </c>
      <c r="G118" s="55" t="s">
        <v>249</v>
      </c>
      <c r="H118" s="180"/>
    </row>
    <row r="119" spans="1:8" s="68" customFormat="1" ht="45.6" customHeight="1" x14ac:dyDescent="0.25">
      <c r="A119" s="114" t="s">
        <v>244</v>
      </c>
      <c r="B119" s="55" t="s">
        <v>251</v>
      </c>
      <c r="C119" s="55" t="s">
        <v>11</v>
      </c>
      <c r="D119" s="152"/>
      <c r="E119" s="97"/>
      <c r="F119" s="131">
        <f t="shared" si="8"/>
        <v>0</v>
      </c>
      <c r="G119" s="55" t="s">
        <v>254</v>
      </c>
      <c r="H119" s="180"/>
    </row>
    <row r="120" spans="1:8" s="68" customFormat="1" ht="45.6" customHeight="1" x14ac:dyDescent="0.25">
      <c r="A120" s="114" t="s">
        <v>245</v>
      </c>
      <c r="B120" s="55" t="s">
        <v>252</v>
      </c>
      <c r="C120" s="55" t="s">
        <v>11</v>
      </c>
      <c r="D120" s="152"/>
      <c r="E120" s="170"/>
      <c r="F120" s="131">
        <f t="shared" si="8"/>
        <v>0</v>
      </c>
      <c r="G120" s="55"/>
      <c r="H120" s="180"/>
    </row>
    <row r="121" spans="1:8" s="68" customFormat="1" ht="61.9" customHeight="1" x14ac:dyDescent="0.25">
      <c r="A121" s="114" t="s">
        <v>246</v>
      </c>
      <c r="B121" s="55" t="s">
        <v>250</v>
      </c>
      <c r="C121" s="55" t="s">
        <v>11</v>
      </c>
      <c r="D121" s="152"/>
      <c r="E121" s="97"/>
      <c r="F121" s="131">
        <f t="shared" si="8"/>
        <v>0</v>
      </c>
      <c r="G121" s="55" t="s">
        <v>253</v>
      </c>
      <c r="H121" s="180"/>
    </row>
    <row r="122" spans="1:8" s="68" customFormat="1" ht="61.9" customHeight="1" x14ac:dyDescent="0.25">
      <c r="A122" s="114" t="s">
        <v>247</v>
      </c>
      <c r="B122" s="115" t="s">
        <v>255</v>
      </c>
      <c r="C122" s="55" t="s">
        <v>11</v>
      </c>
      <c r="D122" s="152"/>
      <c r="E122" s="97"/>
      <c r="F122" s="131">
        <f>D122*E122</f>
        <v>0</v>
      </c>
      <c r="G122" s="55" t="s">
        <v>256</v>
      </c>
      <c r="H122" s="180"/>
    </row>
    <row r="123" spans="1:8" s="24" customFormat="1" ht="31.15" customHeight="1" thickBot="1" x14ac:dyDescent="0.3">
      <c r="A123" s="165"/>
      <c r="B123" s="166"/>
      <c r="C123" s="166"/>
      <c r="D123" s="166"/>
      <c r="E123" s="156"/>
      <c r="F123" s="156"/>
      <c r="G123" s="171"/>
      <c r="H123" s="183"/>
    </row>
    <row r="124" spans="1:8" x14ac:dyDescent="0.25">
      <c r="H124" s="80"/>
    </row>
    <row r="125" spans="1:8" ht="35.25" customHeight="1" x14ac:dyDescent="0.25">
      <c r="A125" s="77" t="s">
        <v>159</v>
      </c>
      <c r="G125" s="78"/>
      <c r="H125" s="78"/>
    </row>
    <row r="126" spans="1:8" x14ac:dyDescent="0.25">
      <c r="A126" s="37" t="s">
        <v>220</v>
      </c>
      <c r="G126" s="78"/>
      <c r="H126" s="78"/>
    </row>
    <row r="127" spans="1:8" x14ac:dyDescent="0.25">
      <c r="A127" s="10" t="s">
        <v>2</v>
      </c>
      <c r="B127" s="14" t="s">
        <v>183</v>
      </c>
      <c r="H127" s="80"/>
    </row>
    <row r="128" spans="1:8" x14ac:dyDescent="0.25">
      <c r="A128" s="10" t="s">
        <v>11</v>
      </c>
      <c r="B128" s="14" t="s">
        <v>158</v>
      </c>
      <c r="H128" s="80"/>
    </row>
    <row r="129" spans="1:8" x14ac:dyDescent="0.25">
      <c r="A129" s="10" t="s">
        <v>27</v>
      </c>
      <c r="B129" s="14" t="s">
        <v>73</v>
      </c>
      <c r="H129" s="80"/>
    </row>
    <row r="130" spans="1:8" ht="15.75" customHeight="1" x14ac:dyDescent="0.25">
      <c r="A130" s="1" t="s">
        <v>304</v>
      </c>
      <c r="H130" s="80"/>
    </row>
    <row r="131" spans="1:8" x14ac:dyDescent="0.25">
      <c r="H131" s="80"/>
    </row>
    <row r="132" spans="1:8" x14ac:dyDescent="0.25">
      <c r="A132" s="77" t="s">
        <v>286</v>
      </c>
      <c r="B132" s="198"/>
      <c r="C132" s="198"/>
      <c r="D132" s="199"/>
      <c r="E132" s="200"/>
      <c r="F132" s="201"/>
      <c r="G132" s="201"/>
      <c r="H132" s="80"/>
    </row>
    <row r="133" spans="1:8" ht="31.9" customHeight="1" x14ac:dyDescent="0.25">
      <c r="A133" s="10" t="s">
        <v>287</v>
      </c>
      <c r="B133" s="37" t="s">
        <v>291</v>
      </c>
      <c r="C133" s="37"/>
      <c r="D133" s="37"/>
      <c r="E133" s="37"/>
      <c r="G133" s="37"/>
      <c r="H133" s="80"/>
    </row>
    <row r="134" spans="1:8" ht="31.9" customHeight="1" x14ac:dyDescent="0.25">
      <c r="A134" s="123" t="s">
        <v>288</v>
      </c>
      <c r="B134" s="217" t="s">
        <v>292</v>
      </c>
      <c r="C134" s="217"/>
      <c r="D134" s="217"/>
      <c r="E134" s="217"/>
      <c r="F134" s="217"/>
      <c r="G134" s="217"/>
      <c r="H134" s="80"/>
    </row>
    <row r="135" spans="1:8" ht="48.6" customHeight="1" x14ac:dyDescent="0.25">
      <c r="A135" s="123" t="s">
        <v>289</v>
      </c>
      <c r="B135" s="217" t="s">
        <v>293</v>
      </c>
      <c r="C135" s="217"/>
      <c r="D135" s="217"/>
      <c r="E135" s="217"/>
      <c r="F135" s="217"/>
      <c r="G135" s="217"/>
      <c r="H135" s="80"/>
    </row>
    <row r="136" spans="1:8" ht="31.9" customHeight="1" x14ac:dyDescent="0.25">
      <c r="A136" s="123" t="s">
        <v>290</v>
      </c>
      <c r="B136" s="217" t="s">
        <v>322</v>
      </c>
      <c r="C136" s="217"/>
      <c r="D136" s="217"/>
      <c r="E136" s="217"/>
      <c r="F136" s="217"/>
      <c r="G136" s="217"/>
      <c r="H136" s="80"/>
    </row>
    <row r="137" spans="1:8" x14ac:dyDescent="0.25">
      <c r="H137" s="80"/>
    </row>
    <row r="138" spans="1:8" x14ac:dyDescent="0.25">
      <c r="H138" s="80"/>
    </row>
    <row r="139" spans="1:8" x14ac:dyDescent="0.25">
      <c r="H139" s="80"/>
    </row>
    <row r="140" spans="1:8" x14ac:dyDescent="0.25">
      <c r="H140" s="80"/>
    </row>
    <row r="141" spans="1:8" x14ac:dyDescent="0.25">
      <c r="H141" s="80"/>
    </row>
    <row r="142" spans="1:8" x14ac:dyDescent="0.25">
      <c r="H142" s="80"/>
    </row>
    <row r="143" spans="1:8" x14ac:dyDescent="0.25">
      <c r="H143" s="80"/>
    </row>
    <row r="144" spans="1:8" x14ac:dyDescent="0.25">
      <c r="H144" s="80"/>
    </row>
    <row r="145" spans="8:8" x14ac:dyDescent="0.25">
      <c r="H145" s="80"/>
    </row>
    <row r="146" spans="8:8" x14ac:dyDescent="0.25">
      <c r="H146" s="80"/>
    </row>
    <row r="147" spans="8:8" x14ac:dyDescent="0.25">
      <c r="H147" s="80"/>
    </row>
    <row r="148" spans="8:8" x14ac:dyDescent="0.25">
      <c r="H148" s="80"/>
    </row>
    <row r="149" spans="8:8" x14ac:dyDescent="0.25">
      <c r="H149" s="80"/>
    </row>
    <row r="150" spans="8:8" x14ac:dyDescent="0.25">
      <c r="H150" s="80"/>
    </row>
    <row r="151" spans="8:8" x14ac:dyDescent="0.25">
      <c r="H151" s="80"/>
    </row>
    <row r="152" spans="8:8" x14ac:dyDescent="0.25">
      <c r="H152" s="80"/>
    </row>
    <row r="153" spans="8:8" x14ac:dyDescent="0.25">
      <c r="H153" s="80"/>
    </row>
    <row r="154" spans="8:8" x14ac:dyDescent="0.25">
      <c r="H154" s="80"/>
    </row>
    <row r="155" spans="8:8" x14ac:dyDescent="0.25">
      <c r="H155" s="80"/>
    </row>
    <row r="156" spans="8:8" x14ac:dyDescent="0.25">
      <c r="H156" s="80"/>
    </row>
    <row r="157" spans="8:8" x14ac:dyDescent="0.25">
      <c r="H157" s="80"/>
    </row>
    <row r="158" spans="8:8" x14ac:dyDescent="0.25">
      <c r="H158" s="80"/>
    </row>
    <row r="159" spans="8:8" x14ac:dyDescent="0.25">
      <c r="H159" s="80"/>
    </row>
    <row r="160" spans="8:8" x14ac:dyDescent="0.25">
      <c r="H160" s="80"/>
    </row>
    <row r="161" spans="8:8" x14ac:dyDescent="0.25">
      <c r="H161" s="80"/>
    </row>
    <row r="162" spans="8:8" x14ac:dyDescent="0.25">
      <c r="H162" s="80"/>
    </row>
    <row r="163" spans="8:8" x14ac:dyDescent="0.25">
      <c r="H163" s="80"/>
    </row>
    <row r="164" spans="8:8" x14ac:dyDescent="0.25">
      <c r="H164" s="80"/>
    </row>
    <row r="165" spans="8:8" x14ac:dyDescent="0.25">
      <c r="H165" s="80"/>
    </row>
    <row r="166" spans="8:8" x14ac:dyDescent="0.25">
      <c r="H166" s="80"/>
    </row>
    <row r="167" spans="8:8" x14ac:dyDescent="0.25">
      <c r="H167" s="80"/>
    </row>
    <row r="168" spans="8:8" x14ac:dyDescent="0.25">
      <c r="H168" s="80"/>
    </row>
    <row r="169" spans="8:8" x14ac:dyDescent="0.25">
      <c r="H169" s="80"/>
    </row>
    <row r="170" spans="8:8" x14ac:dyDescent="0.25">
      <c r="H170" s="80"/>
    </row>
    <row r="171" spans="8:8" x14ac:dyDescent="0.25">
      <c r="H171" s="80"/>
    </row>
    <row r="172" spans="8:8" x14ac:dyDescent="0.25">
      <c r="H172" s="80"/>
    </row>
    <row r="173" spans="8:8" x14ac:dyDescent="0.25">
      <c r="H173" s="80"/>
    </row>
    <row r="174" spans="8:8" x14ac:dyDescent="0.25">
      <c r="H174" s="80"/>
    </row>
    <row r="175" spans="8:8" x14ac:dyDescent="0.25">
      <c r="H175" s="80"/>
    </row>
    <row r="176" spans="8:8" x14ac:dyDescent="0.25">
      <c r="H176" s="80"/>
    </row>
    <row r="177" spans="8:8" x14ac:dyDescent="0.25">
      <c r="H177" s="80"/>
    </row>
    <row r="178" spans="8:8" x14ac:dyDescent="0.25">
      <c r="H178" s="80"/>
    </row>
    <row r="179" spans="8:8" x14ac:dyDescent="0.25">
      <c r="H179" s="80"/>
    </row>
    <row r="180" spans="8:8" x14ac:dyDescent="0.25">
      <c r="H180" s="80"/>
    </row>
    <row r="181" spans="8:8" x14ac:dyDescent="0.25">
      <c r="H181" s="80"/>
    </row>
    <row r="182" spans="8:8" x14ac:dyDescent="0.25">
      <c r="H182" s="80"/>
    </row>
    <row r="183" spans="8:8" x14ac:dyDescent="0.25">
      <c r="H183" s="80"/>
    </row>
    <row r="184" spans="8:8" x14ac:dyDescent="0.25">
      <c r="H184" s="80"/>
    </row>
    <row r="185" spans="8:8" x14ac:dyDescent="0.25">
      <c r="H185" s="80"/>
    </row>
    <row r="186" spans="8:8" x14ac:dyDescent="0.25">
      <c r="H186" s="80"/>
    </row>
    <row r="187" spans="8:8" x14ac:dyDescent="0.25">
      <c r="H187" s="80"/>
    </row>
    <row r="188" spans="8:8" x14ac:dyDescent="0.25">
      <c r="H188" s="80"/>
    </row>
    <row r="189" spans="8:8" x14ac:dyDescent="0.25">
      <c r="H189" s="80"/>
    </row>
    <row r="190" spans="8:8" x14ac:dyDescent="0.25">
      <c r="H190" s="80"/>
    </row>
    <row r="191" spans="8:8" x14ac:dyDescent="0.25">
      <c r="H191" s="80"/>
    </row>
    <row r="192" spans="8:8" x14ac:dyDescent="0.25">
      <c r="H192" s="80"/>
    </row>
    <row r="193" spans="8:8" x14ac:dyDescent="0.25">
      <c r="H193" s="80"/>
    </row>
    <row r="194" spans="8:8" x14ac:dyDescent="0.25">
      <c r="H194" s="80"/>
    </row>
    <row r="195" spans="8:8" x14ac:dyDescent="0.25">
      <c r="H195" s="80"/>
    </row>
    <row r="196" spans="8:8" x14ac:dyDescent="0.25">
      <c r="H196" s="80"/>
    </row>
    <row r="197" spans="8:8" x14ac:dyDescent="0.25">
      <c r="H197" s="80"/>
    </row>
    <row r="198" spans="8:8" x14ac:dyDescent="0.25">
      <c r="H198" s="80"/>
    </row>
    <row r="199" spans="8:8" x14ac:dyDescent="0.25">
      <c r="H199" s="80"/>
    </row>
    <row r="200" spans="8:8" x14ac:dyDescent="0.25">
      <c r="H200" s="80"/>
    </row>
    <row r="201" spans="8:8" x14ac:dyDescent="0.25">
      <c r="H201" s="80"/>
    </row>
    <row r="202" spans="8:8" x14ac:dyDescent="0.25">
      <c r="H202" s="80"/>
    </row>
    <row r="203" spans="8:8" x14ac:dyDescent="0.25">
      <c r="H203" s="80"/>
    </row>
    <row r="204" spans="8:8" x14ac:dyDescent="0.25">
      <c r="H204" s="80"/>
    </row>
    <row r="205" spans="8:8" x14ac:dyDescent="0.25">
      <c r="H205" s="80"/>
    </row>
    <row r="206" spans="8:8" x14ac:dyDescent="0.25">
      <c r="H206" s="80"/>
    </row>
    <row r="207" spans="8:8" x14ac:dyDescent="0.25">
      <c r="H207" s="80"/>
    </row>
    <row r="208" spans="8:8" x14ac:dyDescent="0.25">
      <c r="H208" s="80"/>
    </row>
    <row r="209" spans="8:8" x14ac:dyDescent="0.25">
      <c r="H209" s="80"/>
    </row>
    <row r="210" spans="8:8" x14ac:dyDescent="0.25">
      <c r="H210" s="80"/>
    </row>
    <row r="211" spans="8:8" x14ac:dyDescent="0.25">
      <c r="H211" s="80"/>
    </row>
    <row r="212" spans="8:8" x14ac:dyDescent="0.25">
      <c r="H212" s="80"/>
    </row>
    <row r="213" spans="8:8" x14ac:dyDescent="0.25">
      <c r="H213" s="80"/>
    </row>
    <row r="214" spans="8:8" x14ac:dyDescent="0.25">
      <c r="H214" s="80"/>
    </row>
    <row r="215" spans="8:8" x14ac:dyDescent="0.25">
      <c r="H215" s="80"/>
    </row>
    <row r="216" spans="8:8" x14ac:dyDescent="0.25">
      <c r="H216" s="80"/>
    </row>
    <row r="217" spans="8:8" x14ac:dyDescent="0.25">
      <c r="H217" s="80"/>
    </row>
    <row r="218" spans="8:8" x14ac:dyDescent="0.25">
      <c r="H218" s="80"/>
    </row>
    <row r="219" spans="8:8" x14ac:dyDescent="0.25">
      <c r="H219" s="80"/>
    </row>
    <row r="220" spans="8:8" x14ac:dyDescent="0.25">
      <c r="H220" s="80"/>
    </row>
    <row r="221" spans="8:8" x14ac:dyDescent="0.25">
      <c r="H221" s="80"/>
    </row>
    <row r="222" spans="8:8" x14ac:dyDescent="0.25">
      <c r="H222" s="80"/>
    </row>
    <row r="223" spans="8:8" x14ac:dyDescent="0.25">
      <c r="H223" s="80"/>
    </row>
    <row r="224" spans="8:8" x14ac:dyDescent="0.25">
      <c r="H224" s="80"/>
    </row>
    <row r="225" spans="8:8" x14ac:dyDescent="0.25">
      <c r="H225" s="80"/>
    </row>
    <row r="226" spans="8:8" x14ac:dyDescent="0.25">
      <c r="H226" s="80"/>
    </row>
    <row r="227" spans="8:8" x14ac:dyDescent="0.25">
      <c r="H227" s="80"/>
    </row>
    <row r="228" spans="8:8" x14ac:dyDescent="0.25">
      <c r="H228" s="80"/>
    </row>
    <row r="229" spans="8:8" x14ac:dyDescent="0.25">
      <c r="H229" s="80"/>
    </row>
    <row r="230" spans="8:8" x14ac:dyDescent="0.25">
      <c r="H230" s="80"/>
    </row>
    <row r="231" spans="8:8" x14ac:dyDescent="0.25">
      <c r="H231" s="80"/>
    </row>
    <row r="232" spans="8:8" x14ac:dyDescent="0.25">
      <c r="H232" s="80"/>
    </row>
    <row r="233" spans="8:8" x14ac:dyDescent="0.25">
      <c r="H233" s="80"/>
    </row>
    <row r="234" spans="8:8" x14ac:dyDescent="0.25">
      <c r="H234" s="80"/>
    </row>
    <row r="235" spans="8:8" x14ac:dyDescent="0.25">
      <c r="H235" s="80"/>
    </row>
    <row r="236" spans="8:8" x14ac:dyDescent="0.25">
      <c r="H236" s="80"/>
    </row>
    <row r="237" spans="8:8" x14ac:dyDescent="0.25">
      <c r="H237" s="80"/>
    </row>
    <row r="238" spans="8:8" x14ac:dyDescent="0.25">
      <c r="H238" s="80"/>
    </row>
    <row r="239" spans="8:8" x14ac:dyDescent="0.25">
      <c r="H239" s="80"/>
    </row>
    <row r="240" spans="8:8" x14ac:dyDescent="0.25">
      <c r="H240" s="80"/>
    </row>
    <row r="241" spans="8:8" x14ac:dyDescent="0.25">
      <c r="H241" s="80"/>
    </row>
    <row r="242" spans="8:8" x14ac:dyDescent="0.25">
      <c r="H242" s="80"/>
    </row>
    <row r="243" spans="8:8" x14ac:dyDescent="0.25">
      <c r="H243" s="80"/>
    </row>
    <row r="244" spans="8:8" x14ac:dyDescent="0.25">
      <c r="H244" s="80"/>
    </row>
    <row r="245" spans="8:8" x14ac:dyDescent="0.25">
      <c r="H245" s="80"/>
    </row>
    <row r="246" spans="8:8" x14ac:dyDescent="0.25">
      <c r="H246" s="80"/>
    </row>
    <row r="247" spans="8:8" x14ac:dyDescent="0.25">
      <c r="H247" s="80"/>
    </row>
    <row r="248" spans="8:8" x14ac:dyDescent="0.25">
      <c r="H248" s="80"/>
    </row>
    <row r="249" spans="8:8" x14ac:dyDescent="0.25">
      <c r="H249" s="80"/>
    </row>
    <row r="250" spans="8:8" x14ac:dyDescent="0.25">
      <c r="H250" s="80"/>
    </row>
    <row r="251" spans="8:8" x14ac:dyDescent="0.25">
      <c r="H251" s="80"/>
    </row>
    <row r="252" spans="8:8" x14ac:dyDescent="0.25">
      <c r="H252" s="80"/>
    </row>
    <row r="253" spans="8:8" x14ac:dyDescent="0.25">
      <c r="H253" s="80"/>
    </row>
    <row r="254" spans="8:8" x14ac:dyDescent="0.25">
      <c r="H254" s="80"/>
    </row>
    <row r="255" spans="8:8" x14ac:dyDescent="0.25">
      <c r="H255" s="80"/>
    </row>
    <row r="256" spans="8:8" x14ac:dyDescent="0.25">
      <c r="H256" s="80"/>
    </row>
    <row r="257" spans="8:8" x14ac:dyDescent="0.25">
      <c r="H257" s="80"/>
    </row>
    <row r="258" spans="8:8" x14ac:dyDescent="0.25">
      <c r="H258" s="80"/>
    </row>
    <row r="259" spans="8:8" x14ac:dyDescent="0.25">
      <c r="H259" s="80"/>
    </row>
    <row r="260" spans="8:8" x14ac:dyDescent="0.25">
      <c r="H260" s="80"/>
    </row>
    <row r="261" spans="8:8" x14ac:dyDescent="0.25">
      <c r="H261" s="80"/>
    </row>
    <row r="262" spans="8:8" x14ac:dyDescent="0.25">
      <c r="H262" s="80"/>
    </row>
    <row r="263" spans="8:8" x14ac:dyDescent="0.25">
      <c r="H263" s="80"/>
    </row>
    <row r="264" spans="8:8" x14ac:dyDescent="0.25">
      <c r="H264" s="80"/>
    </row>
    <row r="265" spans="8:8" x14ac:dyDescent="0.25">
      <c r="H265" s="80"/>
    </row>
    <row r="266" spans="8:8" x14ac:dyDescent="0.25">
      <c r="H266" s="80"/>
    </row>
    <row r="267" spans="8:8" x14ac:dyDescent="0.25">
      <c r="H267" s="80"/>
    </row>
    <row r="268" spans="8:8" x14ac:dyDescent="0.25">
      <c r="H268" s="80"/>
    </row>
    <row r="269" spans="8:8" x14ac:dyDescent="0.25">
      <c r="H269" s="80"/>
    </row>
    <row r="270" spans="8:8" x14ac:dyDescent="0.25">
      <c r="H270" s="80"/>
    </row>
    <row r="271" spans="8:8" x14ac:dyDescent="0.25">
      <c r="H271" s="80"/>
    </row>
    <row r="272" spans="8:8" x14ac:dyDescent="0.25">
      <c r="H272" s="80"/>
    </row>
    <row r="273" spans="8:8" x14ac:dyDescent="0.25">
      <c r="H273" s="80"/>
    </row>
    <row r="274" spans="8:8" x14ac:dyDescent="0.25">
      <c r="H274" s="80"/>
    </row>
    <row r="275" spans="8:8" x14ac:dyDescent="0.25">
      <c r="H275" s="80"/>
    </row>
    <row r="276" spans="8:8" x14ac:dyDescent="0.25">
      <c r="H276" s="80"/>
    </row>
    <row r="277" spans="8:8" x14ac:dyDescent="0.25">
      <c r="H277" s="80"/>
    </row>
    <row r="278" spans="8:8" x14ac:dyDescent="0.25">
      <c r="H278" s="80"/>
    </row>
    <row r="279" spans="8:8" x14ac:dyDescent="0.25">
      <c r="H279" s="80"/>
    </row>
    <row r="280" spans="8:8" x14ac:dyDescent="0.25">
      <c r="H280" s="80"/>
    </row>
    <row r="281" spans="8:8" x14ac:dyDescent="0.25">
      <c r="H281" s="80"/>
    </row>
    <row r="282" spans="8:8" x14ac:dyDescent="0.25">
      <c r="H282" s="80"/>
    </row>
    <row r="283" spans="8:8" x14ac:dyDescent="0.25">
      <c r="H283" s="80"/>
    </row>
    <row r="284" spans="8:8" x14ac:dyDescent="0.25">
      <c r="H284" s="80"/>
    </row>
    <row r="285" spans="8:8" x14ac:dyDescent="0.25">
      <c r="H285" s="80"/>
    </row>
    <row r="286" spans="8:8" x14ac:dyDescent="0.25">
      <c r="H286" s="80"/>
    </row>
    <row r="287" spans="8:8" x14ac:dyDescent="0.25">
      <c r="H287" s="80"/>
    </row>
    <row r="288" spans="8:8" x14ac:dyDescent="0.25">
      <c r="H288" s="80"/>
    </row>
    <row r="289" spans="8:8" x14ac:dyDescent="0.25">
      <c r="H289" s="80"/>
    </row>
    <row r="290" spans="8:8" x14ac:dyDescent="0.25">
      <c r="H290" s="80"/>
    </row>
    <row r="291" spans="8:8" x14ac:dyDescent="0.25">
      <c r="H291" s="80"/>
    </row>
    <row r="292" spans="8:8" x14ac:dyDescent="0.25">
      <c r="H292" s="80"/>
    </row>
    <row r="293" spans="8:8" x14ac:dyDescent="0.25">
      <c r="H293" s="80"/>
    </row>
    <row r="294" spans="8:8" x14ac:dyDescent="0.25">
      <c r="H294" s="80"/>
    </row>
    <row r="295" spans="8:8" x14ac:dyDescent="0.25">
      <c r="H295" s="80"/>
    </row>
    <row r="296" spans="8:8" x14ac:dyDescent="0.25">
      <c r="H296" s="80"/>
    </row>
    <row r="297" spans="8:8" x14ac:dyDescent="0.25">
      <c r="H297" s="80"/>
    </row>
    <row r="298" spans="8:8" x14ac:dyDescent="0.25">
      <c r="H298" s="80"/>
    </row>
    <row r="299" spans="8:8" x14ac:dyDescent="0.25">
      <c r="H299" s="80"/>
    </row>
    <row r="300" spans="8:8" x14ac:dyDescent="0.25">
      <c r="H300" s="80"/>
    </row>
    <row r="301" spans="8:8" x14ac:dyDescent="0.25">
      <c r="H301" s="80"/>
    </row>
    <row r="302" spans="8:8" x14ac:dyDescent="0.25">
      <c r="H302" s="80"/>
    </row>
    <row r="303" spans="8:8" x14ac:dyDescent="0.25">
      <c r="H303" s="80"/>
    </row>
    <row r="304" spans="8:8" x14ac:dyDescent="0.25">
      <c r="H304" s="80"/>
    </row>
    <row r="305" spans="8:8" x14ac:dyDescent="0.25">
      <c r="H305" s="80"/>
    </row>
    <row r="306" spans="8:8" x14ac:dyDescent="0.25">
      <c r="H306" s="80"/>
    </row>
    <row r="307" spans="8:8" x14ac:dyDescent="0.25">
      <c r="H307" s="80"/>
    </row>
    <row r="308" spans="8:8" x14ac:dyDescent="0.25">
      <c r="H308" s="80"/>
    </row>
    <row r="309" spans="8:8" x14ac:dyDescent="0.25">
      <c r="H309" s="80"/>
    </row>
    <row r="310" spans="8:8" x14ac:dyDescent="0.25">
      <c r="H310" s="80"/>
    </row>
    <row r="311" spans="8:8" x14ac:dyDescent="0.25">
      <c r="H311" s="80"/>
    </row>
    <row r="312" spans="8:8" x14ac:dyDescent="0.25">
      <c r="H312" s="80"/>
    </row>
    <row r="313" spans="8:8" x14ac:dyDescent="0.25">
      <c r="H313" s="80"/>
    </row>
    <row r="314" spans="8:8" x14ac:dyDescent="0.25">
      <c r="H314" s="80"/>
    </row>
    <row r="315" spans="8:8" x14ac:dyDescent="0.25">
      <c r="H315" s="80"/>
    </row>
    <row r="316" spans="8:8" x14ac:dyDescent="0.25">
      <c r="H316" s="80"/>
    </row>
    <row r="317" spans="8:8" x14ac:dyDescent="0.25">
      <c r="H317" s="80"/>
    </row>
    <row r="318" spans="8:8" x14ac:dyDescent="0.25">
      <c r="H318" s="80"/>
    </row>
    <row r="319" spans="8:8" x14ac:dyDescent="0.25">
      <c r="H319" s="80"/>
    </row>
    <row r="320" spans="8:8" x14ac:dyDescent="0.25">
      <c r="H320" s="80"/>
    </row>
    <row r="321" spans="8:8" x14ac:dyDescent="0.25">
      <c r="H321" s="80"/>
    </row>
    <row r="322" spans="8:8" x14ac:dyDescent="0.25">
      <c r="H322" s="80"/>
    </row>
    <row r="323" spans="8:8" x14ac:dyDescent="0.25">
      <c r="H323" s="80"/>
    </row>
    <row r="324" spans="8:8" x14ac:dyDescent="0.25">
      <c r="H324" s="80"/>
    </row>
    <row r="325" spans="8:8" x14ac:dyDescent="0.25">
      <c r="H325" s="80"/>
    </row>
    <row r="326" spans="8:8" x14ac:dyDescent="0.25">
      <c r="H326" s="80"/>
    </row>
    <row r="327" spans="8:8" x14ac:dyDescent="0.25">
      <c r="H327" s="80"/>
    </row>
    <row r="328" spans="8:8" x14ac:dyDescent="0.25">
      <c r="H328" s="80"/>
    </row>
    <row r="329" spans="8:8" x14ac:dyDescent="0.25">
      <c r="H329" s="80"/>
    </row>
    <row r="330" spans="8:8" x14ac:dyDescent="0.25">
      <c r="H330" s="80"/>
    </row>
    <row r="331" spans="8:8" x14ac:dyDescent="0.25">
      <c r="H331" s="80"/>
    </row>
    <row r="332" spans="8:8" x14ac:dyDescent="0.25">
      <c r="H332" s="80"/>
    </row>
    <row r="333" spans="8:8" x14ac:dyDescent="0.25">
      <c r="H333" s="80"/>
    </row>
    <row r="334" spans="8:8" x14ac:dyDescent="0.25">
      <c r="H334" s="80"/>
    </row>
    <row r="335" spans="8:8" x14ac:dyDescent="0.25">
      <c r="H335" s="80"/>
    </row>
    <row r="336" spans="8:8" x14ac:dyDescent="0.25">
      <c r="H336" s="80"/>
    </row>
    <row r="337" spans="8:8" x14ac:dyDescent="0.25">
      <c r="H337" s="80"/>
    </row>
    <row r="338" spans="8:8" x14ac:dyDescent="0.25">
      <c r="H338" s="80"/>
    </row>
    <row r="339" spans="8:8" x14ac:dyDescent="0.25">
      <c r="H339" s="80"/>
    </row>
    <row r="340" spans="8:8" x14ac:dyDescent="0.25">
      <c r="H340" s="80"/>
    </row>
    <row r="341" spans="8:8" x14ac:dyDescent="0.25">
      <c r="H341" s="80"/>
    </row>
    <row r="342" spans="8:8" x14ac:dyDescent="0.25">
      <c r="H342" s="80"/>
    </row>
    <row r="343" spans="8:8" x14ac:dyDescent="0.25">
      <c r="H343" s="80"/>
    </row>
    <row r="344" spans="8:8" x14ac:dyDescent="0.25">
      <c r="H344" s="80"/>
    </row>
    <row r="345" spans="8:8" x14ac:dyDescent="0.25">
      <c r="H345" s="80"/>
    </row>
    <row r="346" spans="8:8" x14ac:dyDescent="0.25">
      <c r="H346" s="80"/>
    </row>
    <row r="347" spans="8:8" x14ac:dyDescent="0.25">
      <c r="H347" s="80"/>
    </row>
    <row r="348" spans="8:8" x14ac:dyDescent="0.25">
      <c r="H348" s="80"/>
    </row>
    <row r="349" spans="8:8" x14ac:dyDescent="0.25">
      <c r="H349" s="80"/>
    </row>
    <row r="350" spans="8:8" x14ac:dyDescent="0.25">
      <c r="H350" s="80"/>
    </row>
    <row r="351" spans="8:8" x14ac:dyDescent="0.25">
      <c r="H351" s="80"/>
    </row>
    <row r="352" spans="8:8" x14ac:dyDescent="0.25">
      <c r="H352" s="80"/>
    </row>
    <row r="353" spans="8:8" x14ac:dyDescent="0.25">
      <c r="H353" s="80"/>
    </row>
    <row r="354" spans="8:8" x14ac:dyDescent="0.25">
      <c r="H354" s="80"/>
    </row>
    <row r="355" spans="8:8" x14ac:dyDescent="0.25">
      <c r="H355" s="80"/>
    </row>
    <row r="356" spans="8:8" x14ac:dyDescent="0.25">
      <c r="H356" s="80"/>
    </row>
    <row r="357" spans="8:8" x14ac:dyDescent="0.25">
      <c r="H357" s="80"/>
    </row>
    <row r="358" spans="8:8" x14ac:dyDescent="0.25">
      <c r="H358" s="80"/>
    </row>
    <row r="359" spans="8:8" x14ac:dyDescent="0.25">
      <c r="H359" s="80"/>
    </row>
    <row r="360" spans="8:8" x14ac:dyDescent="0.25">
      <c r="H360" s="80"/>
    </row>
    <row r="361" spans="8:8" x14ac:dyDescent="0.25">
      <c r="H361" s="80"/>
    </row>
    <row r="362" spans="8:8" x14ac:dyDescent="0.25">
      <c r="H362" s="80"/>
    </row>
    <row r="363" spans="8:8" x14ac:dyDescent="0.25">
      <c r="H363" s="80"/>
    </row>
    <row r="364" spans="8:8" x14ac:dyDescent="0.25">
      <c r="H364" s="80"/>
    </row>
    <row r="365" spans="8:8" x14ac:dyDescent="0.25">
      <c r="H365" s="80"/>
    </row>
    <row r="366" spans="8:8" x14ac:dyDescent="0.25">
      <c r="H366" s="80"/>
    </row>
    <row r="367" spans="8:8" x14ac:dyDescent="0.25">
      <c r="H367" s="80"/>
    </row>
    <row r="368" spans="8:8" x14ac:dyDescent="0.25">
      <c r="H368" s="80"/>
    </row>
    <row r="369" spans="8:8" x14ac:dyDescent="0.25">
      <c r="H369" s="80"/>
    </row>
    <row r="370" spans="8:8" x14ac:dyDescent="0.25">
      <c r="H370" s="80"/>
    </row>
    <row r="371" spans="8:8" x14ac:dyDescent="0.25">
      <c r="H371" s="80"/>
    </row>
    <row r="372" spans="8:8" x14ac:dyDescent="0.25">
      <c r="H372" s="80"/>
    </row>
    <row r="373" spans="8:8" x14ac:dyDescent="0.25">
      <c r="H373" s="80"/>
    </row>
    <row r="374" spans="8:8" x14ac:dyDescent="0.25">
      <c r="H374" s="80"/>
    </row>
    <row r="375" spans="8:8" x14ac:dyDescent="0.25">
      <c r="H375" s="80"/>
    </row>
    <row r="376" spans="8:8" x14ac:dyDescent="0.25">
      <c r="H376" s="80"/>
    </row>
    <row r="377" spans="8:8" x14ac:dyDescent="0.25">
      <c r="H377" s="80"/>
    </row>
    <row r="378" spans="8:8" x14ac:dyDescent="0.25">
      <c r="H378" s="80"/>
    </row>
    <row r="379" spans="8:8" x14ac:dyDescent="0.25">
      <c r="H379" s="80"/>
    </row>
    <row r="380" spans="8:8" x14ac:dyDescent="0.25">
      <c r="H380" s="80"/>
    </row>
    <row r="381" spans="8:8" x14ac:dyDescent="0.25">
      <c r="H381" s="80"/>
    </row>
    <row r="382" spans="8:8" x14ac:dyDescent="0.25">
      <c r="H382" s="80"/>
    </row>
    <row r="383" spans="8:8" x14ac:dyDescent="0.25">
      <c r="H383" s="80"/>
    </row>
    <row r="384" spans="8:8" x14ac:dyDescent="0.25">
      <c r="H384" s="80"/>
    </row>
    <row r="385" spans="8:8" x14ac:dyDescent="0.25">
      <c r="H385" s="80"/>
    </row>
    <row r="386" spans="8:8" x14ac:dyDescent="0.25">
      <c r="H386" s="80"/>
    </row>
    <row r="387" spans="8:8" x14ac:dyDescent="0.25">
      <c r="H387" s="80"/>
    </row>
    <row r="388" spans="8:8" x14ac:dyDescent="0.25">
      <c r="H388" s="80"/>
    </row>
    <row r="389" spans="8:8" x14ac:dyDescent="0.25">
      <c r="H389" s="80"/>
    </row>
    <row r="390" spans="8:8" x14ac:dyDescent="0.25">
      <c r="H390" s="80"/>
    </row>
    <row r="391" spans="8:8" x14ac:dyDescent="0.25">
      <c r="H391" s="80"/>
    </row>
    <row r="392" spans="8:8" x14ac:dyDescent="0.25">
      <c r="H392" s="80"/>
    </row>
    <row r="393" spans="8:8" x14ac:dyDescent="0.25">
      <c r="H393" s="80"/>
    </row>
    <row r="394" spans="8:8" x14ac:dyDescent="0.25">
      <c r="H394" s="80"/>
    </row>
    <row r="395" spans="8:8" x14ac:dyDescent="0.25">
      <c r="H395" s="80"/>
    </row>
    <row r="396" spans="8:8" x14ac:dyDescent="0.25">
      <c r="H396" s="80"/>
    </row>
    <row r="397" spans="8:8" x14ac:dyDescent="0.25">
      <c r="H397" s="80"/>
    </row>
    <row r="398" spans="8:8" x14ac:dyDescent="0.25">
      <c r="H398" s="80"/>
    </row>
    <row r="399" spans="8:8" x14ac:dyDescent="0.25">
      <c r="H399" s="80"/>
    </row>
    <row r="400" spans="8:8" x14ac:dyDescent="0.25">
      <c r="H400" s="80"/>
    </row>
    <row r="401" spans="8:8" x14ac:dyDescent="0.25">
      <c r="H401" s="80"/>
    </row>
    <row r="402" spans="8:8" x14ac:dyDescent="0.25">
      <c r="H402" s="80"/>
    </row>
    <row r="403" spans="8:8" x14ac:dyDescent="0.25">
      <c r="H403" s="80"/>
    </row>
    <row r="404" spans="8:8" x14ac:dyDescent="0.25">
      <c r="H404" s="80"/>
    </row>
    <row r="405" spans="8:8" x14ac:dyDescent="0.25">
      <c r="H405" s="80"/>
    </row>
    <row r="406" spans="8:8" x14ac:dyDescent="0.25">
      <c r="H406" s="80"/>
    </row>
    <row r="407" spans="8:8" x14ac:dyDescent="0.25">
      <c r="H407" s="80"/>
    </row>
    <row r="408" spans="8:8" x14ac:dyDescent="0.25">
      <c r="H408" s="80"/>
    </row>
    <row r="409" spans="8:8" x14ac:dyDescent="0.25">
      <c r="H409" s="80"/>
    </row>
    <row r="410" spans="8:8" x14ac:dyDescent="0.25">
      <c r="H410" s="80"/>
    </row>
    <row r="411" spans="8:8" x14ac:dyDescent="0.25">
      <c r="H411" s="80"/>
    </row>
    <row r="412" spans="8:8" x14ac:dyDescent="0.25">
      <c r="H412" s="80"/>
    </row>
    <row r="413" spans="8:8" x14ac:dyDescent="0.25">
      <c r="H413" s="80"/>
    </row>
    <row r="414" spans="8:8" x14ac:dyDescent="0.25">
      <c r="H414" s="80"/>
    </row>
    <row r="415" spans="8:8" x14ac:dyDescent="0.25">
      <c r="H415" s="80"/>
    </row>
    <row r="416" spans="8:8" x14ac:dyDescent="0.25">
      <c r="H416" s="80"/>
    </row>
    <row r="417" spans="8:8" x14ac:dyDescent="0.25">
      <c r="H417" s="80"/>
    </row>
    <row r="418" spans="8:8" x14ac:dyDescent="0.25">
      <c r="H418" s="80"/>
    </row>
    <row r="419" spans="8:8" x14ac:dyDescent="0.25">
      <c r="H419" s="80"/>
    </row>
    <row r="420" spans="8:8" x14ac:dyDescent="0.25">
      <c r="H420" s="80"/>
    </row>
    <row r="421" spans="8:8" x14ac:dyDescent="0.25">
      <c r="H421" s="80"/>
    </row>
    <row r="422" spans="8:8" x14ac:dyDescent="0.25">
      <c r="H422" s="80"/>
    </row>
    <row r="423" spans="8:8" x14ac:dyDescent="0.25">
      <c r="H423" s="80"/>
    </row>
    <row r="424" spans="8:8" x14ac:dyDescent="0.25">
      <c r="H424" s="80"/>
    </row>
    <row r="425" spans="8:8" x14ac:dyDescent="0.25">
      <c r="H425" s="80"/>
    </row>
    <row r="426" spans="8:8" x14ac:dyDescent="0.25">
      <c r="H426" s="80"/>
    </row>
    <row r="427" spans="8:8" x14ac:dyDescent="0.25">
      <c r="H427" s="80"/>
    </row>
    <row r="428" spans="8:8" x14ac:dyDescent="0.25">
      <c r="H428" s="80"/>
    </row>
    <row r="429" spans="8:8" x14ac:dyDescent="0.25">
      <c r="H429" s="80"/>
    </row>
    <row r="430" spans="8:8" x14ac:dyDescent="0.25">
      <c r="H430" s="80"/>
    </row>
    <row r="431" spans="8:8" x14ac:dyDescent="0.25">
      <c r="H431" s="80"/>
    </row>
    <row r="432" spans="8:8" x14ac:dyDescent="0.25">
      <c r="H432" s="80"/>
    </row>
    <row r="433" spans="8:8" x14ac:dyDescent="0.25">
      <c r="H433" s="80"/>
    </row>
    <row r="434" spans="8:8" x14ac:dyDescent="0.25">
      <c r="H434" s="80"/>
    </row>
    <row r="435" spans="8:8" x14ac:dyDescent="0.25">
      <c r="H435" s="80"/>
    </row>
    <row r="436" spans="8:8" x14ac:dyDescent="0.25">
      <c r="H436" s="80"/>
    </row>
    <row r="437" spans="8:8" x14ac:dyDescent="0.25">
      <c r="H437" s="80"/>
    </row>
    <row r="438" spans="8:8" x14ac:dyDescent="0.25">
      <c r="H438" s="80"/>
    </row>
    <row r="439" spans="8:8" x14ac:dyDescent="0.25">
      <c r="H439" s="80"/>
    </row>
    <row r="440" spans="8:8" x14ac:dyDescent="0.25">
      <c r="H440" s="80"/>
    </row>
    <row r="441" spans="8:8" x14ac:dyDescent="0.25">
      <c r="H441" s="80"/>
    </row>
    <row r="442" spans="8:8" x14ac:dyDescent="0.25">
      <c r="H442" s="80"/>
    </row>
    <row r="443" spans="8:8" x14ac:dyDescent="0.25">
      <c r="H443" s="80"/>
    </row>
    <row r="444" spans="8:8" x14ac:dyDescent="0.25">
      <c r="H444" s="80"/>
    </row>
    <row r="445" spans="8:8" x14ac:dyDescent="0.25">
      <c r="H445" s="80"/>
    </row>
    <row r="446" spans="8:8" x14ac:dyDescent="0.25">
      <c r="H446" s="80"/>
    </row>
    <row r="447" spans="8:8" x14ac:dyDescent="0.25">
      <c r="H447" s="80"/>
    </row>
    <row r="448" spans="8:8" x14ac:dyDescent="0.25">
      <c r="H448" s="80"/>
    </row>
    <row r="449" spans="8:8" x14ac:dyDescent="0.25">
      <c r="H449" s="80"/>
    </row>
    <row r="450" spans="8:8" x14ac:dyDescent="0.25">
      <c r="H450" s="80"/>
    </row>
    <row r="451" spans="8:8" x14ac:dyDescent="0.25">
      <c r="H451" s="80"/>
    </row>
    <row r="452" spans="8:8" x14ac:dyDescent="0.25">
      <c r="H452" s="80"/>
    </row>
    <row r="453" spans="8:8" x14ac:dyDescent="0.25">
      <c r="H453" s="80"/>
    </row>
    <row r="454" spans="8:8" x14ac:dyDescent="0.25">
      <c r="H454" s="80"/>
    </row>
    <row r="455" spans="8:8" x14ac:dyDescent="0.25">
      <c r="H455" s="80"/>
    </row>
    <row r="456" spans="8:8" x14ac:dyDescent="0.25">
      <c r="H456" s="80"/>
    </row>
    <row r="457" spans="8:8" x14ac:dyDescent="0.25">
      <c r="H457" s="80"/>
    </row>
    <row r="458" spans="8:8" x14ac:dyDescent="0.25">
      <c r="H458" s="80"/>
    </row>
    <row r="459" spans="8:8" x14ac:dyDescent="0.25">
      <c r="H459" s="80"/>
    </row>
    <row r="460" spans="8:8" x14ac:dyDescent="0.25">
      <c r="H460" s="80"/>
    </row>
    <row r="461" spans="8:8" x14ac:dyDescent="0.25">
      <c r="H461" s="80"/>
    </row>
    <row r="462" spans="8:8" x14ac:dyDescent="0.25">
      <c r="H462" s="80"/>
    </row>
    <row r="463" spans="8:8" x14ac:dyDescent="0.25">
      <c r="H463" s="80"/>
    </row>
    <row r="464" spans="8:8" x14ac:dyDescent="0.25">
      <c r="H464" s="80"/>
    </row>
    <row r="465" spans="8:8" x14ac:dyDescent="0.25">
      <c r="H465" s="80"/>
    </row>
    <row r="466" spans="8:8" x14ac:dyDescent="0.25">
      <c r="H466" s="80"/>
    </row>
    <row r="467" spans="8:8" x14ac:dyDescent="0.25">
      <c r="H467" s="80"/>
    </row>
    <row r="468" spans="8:8" x14ac:dyDescent="0.25">
      <c r="H468" s="80"/>
    </row>
    <row r="469" spans="8:8" x14ac:dyDescent="0.25">
      <c r="H469" s="80"/>
    </row>
    <row r="470" spans="8:8" x14ac:dyDescent="0.25">
      <c r="H470" s="80"/>
    </row>
    <row r="471" spans="8:8" x14ac:dyDescent="0.25">
      <c r="H471" s="80"/>
    </row>
    <row r="472" spans="8:8" x14ac:dyDescent="0.25">
      <c r="H472" s="80"/>
    </row>
    <row r="473" spans="8:8" x14ac:dyDescent="0.25">
      <c r="H473" s="80"/>
    </row>
    <row r="474" spans="8:8" x14ac:dyDescent="0.25">
      <c r="H474" s="80"/>
    </row>
    <row r="475" spans="8:8" x14ac:dyDescent="0.25">
      <c r="H475" s="80"/>
    </row>
    <row r="476" spans="8:8" x14ac:dyDescent="0.25">
      <c r="H476" s="80"/>
    </row>
    <row r="477" spans="8:8" x14ac:dyDescent="0.25">
      <c r="H477" s="80"/>
    </row>
    <row r="478" spans="8:8" x14ac:dyDescent="0.25">
      <c r="H478" s="80"/>
    </row>
    <row r="479" spans="8:8" x14ac:dyDescent="0.25">
      <c r="H479" s="80"/>
    </row>
    <row r="480" spans="8:8" x14ac:dyDescent="0.25">
      <c r="H480" s="80"/>
    </row>
    <row r="481" spans="8:8" x14ac:dyDescent="0.25">
      <c r="H481" s="80"/>
    </row>
    <row r="482" spans="8:8" x14ac:dyDescent="0.25">
      <c r="H482" s="80"/>
    </row>
    <row r="483" spans="8:8" x14ac:dyDescent="0.25">
      <c r="H483" s="80"/>
    </row>
    <row r="484" spans="8:8" x14ac:dyDescent="0.25">
      <c r="H484" s="80"/>
    </row>
    <row r="485" spans="8:8" x14ac:dyDescent="0.25">
      <c r="H485" s="80"/>
    </row>
    <row r="486" spans="8:8" x14ac:dyDescent="0.25">
      <c r="H486" s="80"/>
    </row>
    <row r="487" spans="8:8" x14ac:dyDescent="0.25">
      <c r="H487" s="80"/>
    </row>
    <row r="488" spans="8:8" x14ac:dyDescent="0.25">
      <c r="H488" s="80"/>
    </row>
    <row r="489" spans="8:8" x14ac:dyDescent="0.25">
      <c r="H489" s="80"/>
    </row>
    <row r="490" spans="8:8" x14ac:dyDescent="0.25">
      <c r="H490" s="80"/>
    </row>
    <row r="491" spans="8:8" x14ac:dyDescent="0.25">
      <c r="H491" s="80"/>
    </row>
    <row r="492" spans="8:8" x14ac:dyDescent="0.25">
      <c r="H492" s="80"/>
    </row>
    <row r="493" spans="8:8" x14ac:dyDescent="0.25">
      <c r="H493" s="80"/>
    </row>
    <row r="494" spans="8:8" x14ac:dyDescent="0.25">
      <c r="H494" s="80"/>
    </row>
    <row r="495" spans="8:8" x14ac:dyDescent="0.25">
      <c r="H495" s="80"/>
    </row>
    <row r="496" spans="8:8" x14ac:dyDescent="0.25">
      <c r="H496" s="80"/>
    </row>
    <row r="497" spans="8:8" x14ac:dyDescent="0.25">
      <c r="H497" s="80"/>
    </row>
    <row r="498" spans="8:8" x14ac:dyDescent="0.25">
      <c r="H498" s="80"/>
    </row>
    <row r="499" spans="8:8" x14ac:dyDescent="0.25">
      <c r="H499" s="80"/>
    </row>
    <row r="500" spans="8:8" x14ac:dyDescent="0.25">
      <c r="H500" s="80"/>
    </row>
    <row r="501" spans="8:8" x14ac:dyDescent="0.25">
      <c r="H501" s="80"/>
    </row>
    <row r="502" spans="8:8" x14ac:dyDescent="0.25">
      <c r="H502" s="80"/>
    </row>
    <row r="503" spans="8:8" x14ac:dyDescent="0.25">
      <c r="H503" s="80"/>
    </row>
    <row r="504" spans="8:8" x14ac:dyDescent="0.25">
      <c r="H504" s="80"/>
    </row>
    <row r="505" spans="8:8" x14ac:dyDescent="0.25">
      <c r="H505" s="80"/>
    </row>
    <row r="506" spans="8:8" x14ac:dyDescent="0.25">
      <c r="H506" s="80"/>
    </row>
    <row r="507" spans="8:8" x14ac:dyDescent="0.25">
      <c r="H507" s="80"/>
    </row>
    <row r="508" spans="8:8" x14ac:dyDescent="0.25">
      <c r="H508" s="80"/>
    </row>
    <row r="509" spans="8:8" x14ac:dyDescent="0.25">
      <c r="H509" s="80"/>
    </row>
    <row r="510" spans="8:8" x14ac:dyDescent="0.25">
      <c r="H510" s="80"/>
    </row>
    <row r="511" spans="8:8" x14ac:dyDescent="0.25">
      <c r="H511" s="80"/>
    </row>
    <row r="512" spans="8:8" x14ac:dyDescent="0.25">
      <c r="H512" s="80"/>
    </row>
    <row r="513" spans="8:8" x14ac:dyDescent="0.25">
      <c r="H513" s="80"/>
    </row>
    <row r="514" spans="8:8" x14ac:dyDescent="0.25">
      <c r="H514" s="80"/>
    </row>
    <row r="515" spans="8:8" x14ac:dyDescent="0.25">
      <c r="H515" s="80"/>
    </row>
    <row r="516" spans="8:8" x14ac:dyDescent="0.25">
      <c r="H516" s="80"/>
    </row>
    <row r="517" spans="8:8" x14ac:dyDescent="0.25">
      <c r="H517" s="80"/>
    </row>
    <row r="518" spans="8:8" x14ac:dyDescent="0.25">
      <c r="H518" s="80"/>
    </row>
    <row r="519" spans="8:8" x14ac:dyDescent="0.25">
      <c r="H519" s="80"/>
    </row>
    <row r="520" spans="8:8" x14ac:dyDescent="0.25">
      <c r="H520" s="80"/>
    </row>
    <row r="521" spans="8:8" x14ac:dyDescent="0.25">
      <c r="H521" s="80"/>
    </row>
    <row r="522" spans="8:8" x14ac:dyDescent="0.25">
      <c r="H522" s="80"/>
    </row>
    <row r="523" spans="8:8" x14ac:dyDescent="0.25">
      <c r="H523" s="80"/>
    </row>
    <row r="524" spans="8:8" x14ac:dyDescent="0.25">
      <c r="H524" s="80"/>
    </row>
    <row r="525" spans="8:8" x14ac:dyDescent="0.25">
      <c r="H525" s="80"/>
    </row>
    <row r="526" spans="8:8" x14ac:dyDescent="0.25">
      <c r="H526" s="80"/>
    </row>
    <row r="527" spans="8:8" x14ac:dyDescent="0.25">
      <c r="H527" s="80"/>
    </row>
    <row r="528" spans="8:8" x14ac:dyDescent="0.25">
      <c r="H528" s="80"/>
    </row>
    <row r="529" spans="8:8" x14ac:dyDescent="0.25">
      <c r="H529" s="80"/>
    </row>
    <row r="530" spans="8:8" x14ac:dyDescent="0.25">
      <c r="H530" s="80"/>
    </row>
    <row r="531" spans="8:8" x14ac:dyDescent="0.25">
      <c r="H531" s="80"/>
    </row>
    <row r="532" spans="8:8" x14ac:dyDescent="0.25">
      <c r="H532" s="80"/>
    </row>
    <row r="533" spans="8:8" x14ac:dyDescent="0.25">
      <c r="H533" s="80"/>
    </row>
    <row r="534" spans="8:8" x14ac:dyDescent="0.25">
      <c r="H534" s="80"/>
    </row>
    <row r="535" spans="8:8" x14ac:dyDescent="0.25">
      <c r="H535" s="80"/>
    </row>
    <row r="536" spans="8:8" x14ac:dyDescent="0.25">
      <c r="H536" s="80"/>
    </row>
    <row r="537" spans="8:8" x14ac:dyDescent="0.25">
      <c r="H537" s="80"/>
    </row>
    <row r="538" spans="8:8" x14ac:dyDescent="0.25">
      <c r="H538" s="80"/>
    </row>
    <row r="539" spans="8:8" x14ac:dyDescent="0.25">
      <c r="H539" s="80"/>
    </row>
    <row r="540" spans="8:8" x14ac:dyDescent="0.25">
      <c r="H540" s="80"/>
    </row>
    <row r="541" spans="8:8" x14ac:dyDescent="0.25">
      <c r="H541" s="80"/>
    </row>
    <row r="542" spans="8:8" x14ac:dyDescent="0.25">
      <c r="H542" s="80"/>
    </row>
    <row r="543" spans="8:8" x14ac:dyDescent="0.25">
      <c r="H543" s="80"/>
    </row>
    <row r="544" spans="8:8" x14ac:dyDescent="0.25">
      <c r="H544" s="80"/>
    </row>
    <row r="545" spans="8:8" x14ac:dyDescent="0.25">
      <c r="H545" s="80"/>
    </row>
    <row r="546" spans="8:8" x14ac:dyDescent="0.25">
      <c r="H546" s="80"/>
    </row>
    <row r="547" spans="8:8" x14ac:dyDescent="0.25">
      <c r="H547" s="80"/>
    </row>
    <row r="548" spans="8:8" x14ac:dyDescent="0.25">
      <c r="H548" s="80"/>
    </row>
    <row r="549" spans="8:8" x14ac:dyDescent="0.25">
      <c r="H549" s="80"/>
    </row>
    <row r="550" spans="8:8" x14ac:dyDescent="0.25">
      <c r="H550" s="80"/>
    </row>
    <row r="551" spans="8:8" x14ac:dyDescent="0.25">
      <c r="H551" s="80"/>
    </row>
    <row r="552" spans="8:8" x14ac:dyDescent="0.25">
      <c r="H552" s="80"/>
    </row>
    <row r="553" spans="8:8" x14ac:dyDescent="0.25">
      <c r="H553" s="80"/>
    </row>
    <row r="554" spans="8:8" x14ac:dyDescent="0.25">
      <c r="H554" s="80"/>
    </row>
    <row r="555" spans="8:8" x14ac:dyDescent="0.25">
      <c r="H555" s="80"/>
    </row>
    <row r="556" spans="8:8" x14ac:dyDescent="0.25">
      <c r="H556" s="80"/>
    </row>
    <row r="557" spans="8:8" x14ac:dyDescent="0.25">
      <c r="H557" s="80"/>
    </row>
    <row r="558" spans="8:8" x14ac:dyDescent="0.25">
      <c r="H558" s="80"/>
    </row>
    <row r="559" spans="8:8" x14ac:dyDescent="0.25">
      <c r="H559" s="80"/>
    </row>
    <row r="560" spans="8:8" x14ac:dyDescent="0.25">
      <c r="H560" s="80"/>
    </row>
    <row r="561" spans="8:8" x14ac:dyDescent="0.25">
      <c r="H561" s="80"/>
    </row>
    <row r="562" spans="8:8" x14ac:dyDescent="0.25">
      <c r="H562" s="80"/>
    </row>
    <row r="563" spans="8:8" x14ac:dyDescent="0.25">
      <c r="H563" s="80"/>
    </row>
    <row r="564" spans="8:8" x14ac:dyDescent="0.25">
      <c r="H564" s="80"/>
    </row>
    <row r="565" spans="8:8" x14ac:dyDescent="0.25">
      <c r="H565" s="80"/>
    </row>
    <row r="566" spans="8:8" x14ac:dyDescent="0.25">
      <c r="H566" s="80"/>
    </row>
    <row r="567" spans="8:8" x14ac:dyDescent="0.25">
      <c r="H567" s="80"/>
    </row>
    <row r="568" spans="8:8" x14ac:dyDescent="0.25">
      <c r="H568" s="80"/>
    </row>
    <row r="569" spans="8:8" x14ac:dyDescent="0.25">
      <c r="H569" s="80"/>
    </row>
    <row r="570" spans="8:8" x14ac:dyDescent="0.25">
      <c r="H570" s="80"/>
    </row>
    <row r="571" spans="8:8" x14ac:dyDescent="0.25">
      <c r="H571" s="80"/>
    </row>
    <row r="572" spans="8:8" x14ac:dyDescent="0.25">
      <c r="H572" s="80"/>
    </row>
    <row r="573" spans="8:8" x14ac:dyDescent="0.25">
      <c r="H573" s="80"/>
    </row>
    <row r="574" spans="8:8" x14ac:dyDescent="0.25">
      <c r="H574" s="80"/>
    </row>
    <row r="575" spans="8:8" x14ac:dyDescent="0.25">
      <c r="H575" s="80"/>
    </row>
    <row r="576" spans="8:8" x14ac:dyDescent="0.25">
      <c r="H576" s="80"/>
    </row>
    <row r="577" spans="8:8" x14ac:dyDescent="0.25">
      <c r="H577" s="80"/>
    </row>
    <row r="578" spans="8:8" x14ac:dyDescent="0.25">
      <c r="H578" s="80"/>
    </row>
    <row r="579" spans="8:8" x14ac:dyDescent="0.25">
      <c r="H579" s="80"/>
    </row>
    <row r="580" spans="8:8" x14ac:dyDescent="0.25">
      <c r="H580" s="80"/>
    </row>
    <row r="581" spans="8:8" x14ac:dyDescent="0.25">
      <c r="H581" s="80"/>
    </row>
    <row r="582" spans="8:8" x14ac:dyDescent="0.25">
      <c r="H582" s="80"/>
    </row>
    <row r="583" spans="8:8" x14ac:dyDescent="0.25">
      <c r="H583" s="80"/>
    </row>
    <row r="584" spans="8:8" x14ac:dyDescent="0.25">
      <c r="H584" s="80"/>
    </row>
    <row r="585" spans="8:8" x14ac:dyDescent="0.25">
      <c r="H585" s="80"/>
    </row>
    <row r="586" spans="8:8" x14ac:dyDescent="0.25">
      <c r="H586" s="80"/>
    </row>
    <row r="587" spans="8:8" x14ac:dyDescent="0.25">
      <c r="H587" s="80"/>
    </row>
    <row r="588" spans="8:8" x14ac:dyDescent="0.25">
      <c r="H588" s="80"/>
    </row>
    <row r="589" spans="8:8" x14ac:dyDescent="0.25">
      <c r="H589" s="80"/>
    </row>
    <row r="590" spans="8:8" x14ac:dyDescent="0.25">
      <c r="H590" s="80"/>
    </row>
    <row r="591" spans="8:8" x14ac:dyDescent="0.25">
      <c r="H591" s="80"/>
    </row>
    <row r="592" spans="8:8" x14ac:dyDescent="0.25">
      <c r="H592" s="80"/>
    </row>
    <row r="593" spans="8:8" x14ac:dyDescent="0.25">
      <c r="H593" s="80"/>
    </row>
    <row r="594" spans="8:8" x14ac:dyDescent="0.25">
      <c r="H594" s="80"/>
    </row>
    <row r="595" spans="8:8" x14ac:dyDescent="0.25">
      <c r="H595" s="80"/>
    </row>
    <row r="596" spans="8:8" x14ac:dyDescent="0.25">
      <c r="H596" s="80"/>
    </row>
    <row r="597" spans="8:8" x14ac:dyDescent="0.25">
      <c r="H597" s="80"/>
    </row>
    <row r="598" spans="8:8" x14ac:dyDescent="0.25">
      <c r="H598" s="80"/>
    </row>
    <row r="599" spans="8:8" x14ac:dyDescent="0.25">
      <c r="H599" s="80"/>
    </row>
    <row r="600" spans="8:8" x14ac:dyDescent="0.25">
      <c r="H600" s="80"/>
    </row>
    <row r="601" spans="8:8" x14ac:dyDescent="0.25">
      <c r="H601" s="80"/>
    </row>
    <row r="602" spans="8:8" x14ac:dyDescent="0.25">
      <c r="H602" s="80"/>
    </row>
    <row r="603" spans="8:8" x14ac:dyDescent="0.25">
      <c r="H603" s="80"/>
    </row>
    <row r="604" spans="8:8" x14ac:dyDescent="0.25">
      <c r="H604" s="80"/>
    </row>
    <row r="605" spans="8:8" x14ac:dyDescent="0.25">
      <c r="H605" s="80"/>
    </row>
    <row r="606" spans="8:8" x14ac:dyDescent="0.25">
      <c r="H606" s="80"/>
    </row>
    <row r="607" spans="8:8" x14ac:dyDescent="0.25">
      <c r="H607" s="80"/>
    </row>
    <row r="608" spans="8:8" x14ac:dyDescent="0.25">
      <c r="H608" s="80"/>
    </row>
    <row r="609" spans="8:8" x14ac:dyDescent="0.25">
      <c r="H609" s="80"/>
    </row>
    <row r="610" spans="8:8" x14ac:dyDescent="0.25">
      <c r="H610" s="80"/>
    </row>
    <row r="611" spans="8:8" x14ac:dyDescent="0.25">
      <c r="H611" s="80"/>
    </row>
    <row r="612" spans="8:8" x14ac:dyDescent="0.25">
      <c r="H612" s="80"/>
    </row>
    <row r="613" spans="8:8" x14ac:dyDescent="0.25">
      <c r="H613" s="80"/>
    </row>
    <row r="614" spans="8:8" x14ac:dyDescent="0.25">
      <c r="H614" s="80"/>
    </row>
    <row r="615" spans="8:8" x14ac:dyDescent="0.25">
      <c r="H615" s="80"/>
    </row>
    <row r="616" spans="8:8" x14ac:dyDescent="0.25">
      <c r="H616" s="80"/>
    </row>
    <row r="617" spans="8:8" x14ac:dyDescent="0.25">
      <c r="H617" s="80"/>
    </row>
    <row r="618" spans="8:8" x14ac:dyDescent="0.25">
      <c r="H618" s="80"/>
    </row>
    <row r="619" spans="8:8" x14ac:dyDescent="0.25">
      <c r="H619" s="80"/>
    </row>
    <row r="620" spans="8:8" x14ac:dyDescent="0.25">
      <c r="H620" s="80"/>
    </row>
    <row r="621" spans="8:8" x14ac:dyDescent="0.25">
      <c r="H621" s="80"/>
    </row>
    <row r="622" spans="8:8" x14ac:dyDescent="0.25">
      <c r="H622" s="80"/>
    </row>
    <row r="623" spans="8:8" x14ac:dyDescent="0.25">
      <c r="H623" s="80"/>
    </row>
    <row r="624" spans="8:8" x14ac:dyDescent="0.25">
      <c r="H624" s="80"/>
    </row>
    <row r="625" spans="8:8" x14ac:dyDescent="0.25">
      <c r="H625" s="80"/>
    </row>
    <row r="626" spans="8:8" x14ac:dyDescent="0.25">
      <c r="H626" s="80"/>
    </row>
    <row r="627" spans="8:8" x14ac:dyDescent="0.25">
      <c r="H627" s="80"/>
    </row>
    <row r="628" spans="8:8" x14ac:dyDescent="0.25">
      <c r="H628" s="80"/>
    </row>
    <row r="629" spans="8:8" x14ac:dyDescent="0.25">
      <c r="H629" s="80"/>
    </row>
    <row r="630" spans="8:8" x14ac:dyDescent="0.25">
      <c r="H630" s="80"/>
    </row>
    <row r="631" spans="8:8" x14ac:dyDescent="0.25">
      <c r="H631" s="80"/>
    </row>
    <row r="632" spans="8:8" x14ac:dyDescent="0.25">
      <c r="H632" s="80"/>
    </row>
    <row r="633" spans="8:8" x14ac:dyDescent="0.25">
      <c r="H633" s="80"/>
    </row>
    <row r="634" spans="8:8" x14ac:dyDescent="0.25">
      <c r="H634" s="80"/>
    </row>
    <row r="635" spans="8:8" x14ac:dyDescent="0.25">
      <c r="H635" s="80"/>
    </row>
    <row r="636" spans="8:8" x14ac:dyDescent="0.25">
      <c r="H636" s="80"/>
    </row>
    <row r="637" spans="8:8" x14ac:dyDescent="0.25">
      <c r="H637" s="80"/>
    </row>
    <row r="638" spans="8:8" x14ac:dyDescent="0.25">
      <c r="H638" s="80"/>
    </row>
    <row r="639" spans="8:8" x14ac:dyDescent="0.25">
      <c r="H639" s="80"/>
    </row>
    <row r="640" spans="8:8" x14ac:dyDescent="0.25">
      <c r="H640" s="80"/>
    </row>
    <row r="641" spans="8:8" x14ac:dyDescent="0.25">
      <c r="H641" s="80"/>
    </row>
    <row r="642" spans="8:8" x14ac:dyDescent="0.25">
      <c r="H642" s="80"/>
    </row>
    <row r="643" spans="8:8" x14ac:dyDescent="0.25">
      <c r="H643" s="80"/>
    </row>
    <row r="644" spans="8:8" x14ac:dyDescent="0.25">
      <c r="H644" s="80"/>
    </row>
    <row r="645" spans="8:8" x14ac:dyDescent="0.25">
      <c r="H645" s="80"/>
    </row>
    <row r="646" spans="8:8" x14ac:dyDescent="0.25">
      <c r="H646" s="80"/>
    </row>
    <row r="647" spans="8:8" x14ac:dyDescent="0.25">
      <c r="H647" s="80"/>
    </row>
    <row r="648" spans="8:8" x14ac:dyDescent="0.25">
      <c r="H648" s="80"/>
    </row>
    <row r="649" spans="8:8" x14ac:dyDescent="0.25">
      <c r="H649" s="80"/>
    </row>
    <row r="650" spans="8:8" x14ac:dyDescent="0.25">
      <c r="H650" s="80"/>
    </row>
    <row r="651" spans="8:8" x14ac:dyDescent="0.25">
      <c r="H651" s="80"/>
    </row>
    <row r="652" spans="8:8" x14ac:dyDescent="0.25">
      <c r="H652" s="80"/>
    </row>
    <row r="653" spans="8:8" x14ac:dyDescent="0.25">
      <c r="H653" s="80"/>
    </row>
    <row r="654" spans="8:8" x14ac:dyDescent="0.25">
      <c r="H654" s="80"/>
    </row>
    <row r="655" spans="8:8" x14ac:dyDescent="0.25">
      <c r="H655" s="80"/>
    </row>
    <row r="656" spans="8:8" x14ac:dyDescent="0.25">
      <c r="H656" s="80"/>
    </row>
    <row r="657" spans="8:8" x14ac:dyDescent="0.25">
      <c r="H657" s="80"/>
    </row>
    <row r="658" spans="8:8" x14ac:dyDescent="0.25">
      <c r="H658" s="80"/>
    </row>
    <row r="659" spans="8:8" x14ac:dyDescent="0.25">
      <c r="H659" s="80"/>
    </row>
    <row r="660" spans="8:8" x14ac:dyDescent="0.25">
      <c r="H660" s="80"/>
    </row>
    <row r="661" spans="8:8" x14ac:dyDescent="0.25">
      <c r="H661" s="80"/>
    </row>
    <row r="662" spans="8:8" x14ac:dyDescent="0.25">
      <c r="H662" s="80"/>
    </row>
    <row r="663" spans="8:8" x14ac:dyDescent="0.25">
      <c r="H663" s="80"/>
    </row>
    <row r="664" spans="8:8" x14ac:dyDescent="0.25">
      <c r="H664" s="80"/>
    </row>
    <row r="665" spans="8:8" x14ac:dyDescent="0.25">
      <c r="H665" s="80"/>
    </row>
    <row r="666" spans="8:8" x14ac:dyDescent="0.25">
      <c r="H666" s="80"/>
    </row>
    <row r="667" spans="8:8" x14ac:dyDescent="0.25">
      <c r="H667" s="80"/>
    </row>
    <row r="668" spans="8:8" x14ac:dyDescent="0.25">
      <c r="H668" s="80"/>
    </row>
    <row r="669" spans="8:8" x14ac:dyDescent="0.25">
      <c r="H669" s="80"/>
    </row>
    <row r="670" spans="8:8" x14ac:dyDescent="0.25">
      <c r="H670" s="80"/>
    </row>
    <row r="671" spans="8:8" x14ac:dyDescent="0.25">
      <c r="H671" s="80"/>
    </row>
    <row r="672" spans="8:8" x14ac:dyDescent="0.25">
      <c r="H672" s="80"/>
    </row>
    <row r="673" spans="8:8" x14ac:dyDescent="0.25">
      <c r="H673" s="80"/>
    </row>
    <row r="674" spans="8:8" x14ac:dyDescent="0.25">
      <c r="H674" s="80"/>
    </row>
    <row r="675" spans="8:8" x14ac:dyDescent="0.25">
      <c r="H675" s="80"/>
    </row>
    <row r="676" spans="8:8" x14ac:dyDescent="0.25">
      <c r="H676" s="80"/>
    </row>
    <row r="677" spans="8:8" x14ac:dyDescent="0.25">
      <c r="H677" s="80"/>
    </row>
    <row r="678" spans="8:8" x14ac:dyDescent="0.25">
      <c r="H678" s="80"/>
    </row>
    <row r="679" spans="8:8" x14ac:dyDescent="0.25">
      <c r="H679" s="80"/>
    </row>
    <row r="680" spans="8:8" x14ac:dyDescent="0.25">
      <c r="H680" s="80"/>
    </row>
    <row r="681" spans="8:8" x14ac:dyDescent="0.25">
      <c r="H681" s="80"/>
    </row>
    <row r="682" spans="8:8" x14ac:dyDescent="0.25">
      <c r="H682" s="80"/>
    </row>
    <row r="683" spans="8:8" x14ac:dyDescent="0.25">
      <c r="H683" s="80"/>
    </row>
    <row r="684" spans="8:8" x14ac:dyDescent="0.25">
      <c r="H684" s="80"/>
    </row>
    <row r="685" spans="8:8" x14ac:dyDescent="0.25">
      <c r="H685" s="80"/>
    </row>
    <row r="686" spans="8:8" x14ac:dyDescent="0.25">
      <c r="H686" s="80"/>
    </row>
    <row r="687" spans="8:8" x14ac:dyDescent="0.25">
      <c r="H687" s="80"/>
    </row>
    <row r="688" spans="8:8" x14ac:dyDescent="0.25">
      <c r="H688" s="80"/>
    </row>
    <row r="689" spans="8:8" x14ac:dyDescent="0.25">
      <c r="H689" s="80"/>
    </row>
    <row r="690" spans="8:8" x14ac:dyDescent="0.25">
      <c r="H690" s="80"/>
    </row>
    <row r="691" spans="8:8" x14ac:dyDescent="0.25">
      <c r="H691" s="80"/>
    </row>
    <row r="692" spans="8:8" x14ac:dyDescent="0.25">
      <c r="H692" s="80"/>
    </row>
    <row r="693" spans="8:8" x14ac:dyDescent="0.25">
      <c r="H693" s="80"/>
    </row>
    <row r="694" spans="8:8" x14ac:dyDescent="0.25">
      <c r="H694" s="80"/>
    </row>
    <row r="695" spans="8:8" x14ac:dyDescent="0.25">
      <c r="H695" s="80"/>
    </row>
    <row r="696" spans="8:8" x14ac:dyDescent="0.25">
      <c r="H696" s="80"/>
    </row>
    <row r="697" spans="8:8" x14ac:dyDescent="0.25">
      <c r="H697" s="80"/>
    </row>
    <row r="698" spans="8:8" x14ac:dyDescent="0.25">
      <c r="H698" s="80"/>
    </row>
    <row r="699" spans="8:8" x14ac:dyDescent="0.25">
      <c r="H699" s="80"/>
    </row>
    <row r="700" spans="8:8" x14ac:dyDescent="0.25">
      <c r="H700" s="80"/>
    </row>
    <row r="701" spans="8:8" x14ac:dyDescent="0.25">
      <c r="H701" s="80"/>
    </row>
    <row r="702" spans="8:8" x14ac:dyDescent="0.25">
      <c r="H702" s="80"/>
    </row>
    <row r="703" spans="8:8" x14ac:dyDescent="0.25">
      <c r="H703" s="80"/>
    </row>
    <row r="704" spans="8:8" x14ac:dyDescent="0.25">
      <c r="H704" s="80"/>
    </row>
    <row r="705" spans="8:8" x14ac:dyDescent="0.25">
      <c r="H705" s="80"/>
    </row>
    <row r="706" spans="8:8" x14ac:dyDescent="0.25">
      <c r="H706" s="80"/>
    </row>
    <row r="707" spans="8:8" x14ac:dyDescent="0.25">
      <c r="H707" s="80"/>
    </row>
    <row r="708" spans="8:8" x14ac:dyDescent="0.25">
      <c r="H708" s="80"/>
    </row>
    <row r="709" spans="8:8" x14ac:dyDescent="0.25">
      <c r="H709" s="80"/>
    </row>
    <row r="710" spans="8:8" x14ac:dyDescent="0.25">
      <c r="H710" s="80"/>
    </row>
    <row r="711" spans="8:8" x14ac:dyDescent="0.25">
      <c r="H711" s="80"/>
    </row>
    <row r="712" spans="8:8" x14ac:dyDescent="0.25">
      <c r="H712" s="80"/>
    </row>
    <row r="713" spans="8:8" x14ac:dyDescent="0.25">
      <c r="H713" s="80"/>
    </row>
    <row r="714" spans="8:8" x14ac:dyDescent="0.25">
      <c r="H714" s="80"/>
    </row>
    <row r="715" spans="8:8" x14ac:dyDescent="0.25">
      <c r="H715" s="80"/>
    </row>
    <row r="716" spans="8:8" x14ac:dyDescent="0.25">
      <c r="H716" s="80"/>
    </row>
    <row r="717" spans="8:8" x14ac:dyDescent="0.25">
      <c r="H717" s="80"/>
    </row>
    <row r="718" spans="8:8" x14ac:dyDescent="0.25">
      <c r="H718" s="80"/>
    </row>
    <row r="719" spans="8:8" x14ac:dyDescent="0.25">
      <c r="H719" s="80"/>
    </row>
    <row r="720" spans="8:8" x14ac:dyDescent="0.25">
      <c r="H720" s="80"/>
    </row>
    <row r="721" spans="8:8" x14ac:dyDescent="0.25">
      <c r="H721" s="80"/>
    </row>
    <row r="722" spans="8:8" x14ac:dyDescent="0.25">
      <c r="H722" s="80"/>
    </row>
    <row r="723" spans="8:8" x14ac:dyDescent="0.25">
      <c r="H723" s="80"/>
    </row>
    <row r="724" spans="8:8" x14ac:dyDescent="0.25">
      <c r="H724" s="80"/>
    </row>
    <row r="725" spans="8:8" x14ac:dyDescent="0.25">
      <c r="H725" s="80"/>
    </row>
    <row r="726" spans="8:8" x14ac:dyDescent="0.25">
      <c r="H726" s="80"/>
    </row>
    <row r="727" spans="8:8" x14ac:dyDescent="0.25">
      <c r="H727" s="80"/>
    </row>
    <row r="728" spans="8:8" x14ac:dyDescent="0.25">
      <c r="H728" s="80"/>
    </row>
    <row r="729" spans="8:8" x14ac:dyDescent="0.25">
      <c r="H729" s="80"/>
    </row>
    <row r="730" spans="8:8" x14ac:dyDescent="0.25">
      <c r="H730" s="80"/>
    </row>
    <row r="731" spans="8:8" x14ac:dyDescent="0.25">
      <c r="H731" s="80"/>
    </row>
    <row r="732" spans="8:8" x14ac:dyDescent="0.25">
      <c r="H732" s="80"/>
    </row>
    <row r="733" spans="8:8" x14ac:dyDescent="0.25">
      <c r="H733" s="80"/>
    </row>
    <row r="734" spans="8:8" x14ac:dyDescent="0.25">
      <c r="H734" s="80"/>
    </row>
    <row r="735" spans="8:8" x14ac:dyDescent="0.25">
      <c r="H735" s="80"/>
    </row>
    <row r="736" spans="8:8" x14ac:dyDescent="0.25">
      <c r="H736" s="80"/>
    </row>
    <row r="737" spans="8:8" x14ac:dyDescent="0.25">
      <c r="H737" s="80"/>
    </row>
    <row r="738" spans="8:8" x14ac:dyDescent="0.25">
      <c r="H738" s="80"/>
    </row>
    <row r="739" spans="8:8" x14ac:dyDescent="0.25">
      <c r="H739" s="80"/>
    </row>
    <row r="740" spans="8:8" x14ac:dyDescent="0.25">
      <c r="H740" s="80"/>
    </row>
    <row r="741" spans="8:8" x14ac:dyDescent="0.25">
      <c r="H741" s="80"/>
    </row>
    <row r="742" spans="8:8" x14ac:dyDescent="0.25">
      <c r="H742" s="80"/>
    </row>
    <row r="743" spans="8:8" x14ac:dyDescent="0.25">
      <c r="H743" s="80"/>
    </row>
    <row r="744" spans="8:8" x14ac:dyDescent="0.25">
      <c r="H744" s="80"/>
    </row>
    <row r="745" spans="8:8" x14ac:dyDescent="0.25">
      <c r="H745" s="80"/>
    </row>
    <row r="746" spans="8:8" x14ac:dyDescent="0.25">
      <c r="H746" s="80"/>
    </row>
    <row r="747" spans="8:8" x14ac:dyDescent="0.25">
      <c r="H747" s="80"/>
    </row>
    <row r="748" spans="8:8" x14ac:dyDescent="0.25">
      <c r="H748" s="80"/>
    </row>
    <row r="749" spans="8:8" x14ac:dyDescent="0.25">
      <c r="H749" s="80"/>
    </row>
    <row r="750" spans="8:8" x14ac:dyDescent="0.25">
      <c r="H750" s="80"/>
    </row>
    <row r="751" spans="8:8" x14ac:dyDescent="0.25">
      <c r="H751" s="80"/>
    </row>
    <row r="752" spans="8:8" x14ac:dyDescent="0.25">
      <c r="H752" s="80"/>
    </row>
    <row r="753" spans="8:8" x14ac:dyDescent="0.25">
      <c r="H753" s="80"/>
    </row>
    <row r="754" spans="8:8" x14ac:dyDescent="0.25">
      <c r="H754" s="80"/>
    </row>
    <row r="755" spans="8:8" x14ac:dyDescent="0.25">
      <c r="H755" s="80"/>
    </row>
    <row r="756" spans="8:8" x14ac:dyDescent="0.25">
      <c r="H756" s="80"/>
    </row>
    <row r="757" spans="8:8" x14ac:dyDescent="0.25">
      <c r="H757" s="80"/>
    </row>
    <row r="758" spans="8:8" x14ac:dyDescent="0.25">
      <c r="H758" s="80"/>
    </row>
    <row r="759" spans="8:8" x14ac:dyDescent="0.25">
      <c r="H759" s="80"/>
    </row>
    <row r="760" spans="8:8" x14ac:dyDescent="0.25">
      <c r="H760" s="80"/>
    </row>
    <row r="761" spans="8:8" x14ac:dyDescent="0.25">
      <c r="H761" s="80"/>
    </row>
    <row r="762" spans="8:8" x14ac:dyDescent="0.25">
      <c r="H762" s="80"/>
    </row>
    <row r="763" spans="8:8" x14ac:dyDescent="0.25">
      <c r="H763" s="80"/>
    </row>
    <row r="764" spans="8:8" x14ac:dyDescent="0.25">
      <c r="H764" s="80"/>
    </row>
    <row r="765" spans="8:8" x14ac:dyDescent="0.25">
      <c r="H765" s="80"/>
    </row>
    <row r="766" spans="8:8" x14ac:dyDescent="0.25">
      <c r="H766" s="80"/>
    </row>
    <row r="767" spans="8:8" x14ac:dyDescent="0.25">
      <c r="H767" s="80"/>
    </row>
    <row r="768" spans="8:8" x14ac:dyDescent="0.25">
      <c r="H768" s="80"/>
    </row>
    <row r="769" spans="8:8" x14ac:dyDescent="0.25">
      <c r="H769" s="80"/>
    </row>
    <row r="770" spans="8:8" x14ac:dyDescent="0.25">
      <c r="H770" s="80"/>
    </row>
    <row r="771" spans="8:8" x14ac:dyDescent="0.25">
      <c r="H771" s="80"/>
    </row>
    <row r="772" spans="8:8" x14ac:dyDescent="0.25">
      <c r="H772" s="80"/>
    </row>
    <row r="773" spans="8:8" x14ac:dyDescent="0.25">
      <c r="H773" s="80"/>
    </row>
    <row r="774" spans="8:8" x14ac:dyDescent="0.25">
      <c r="H774" s="80"/>
    </row>
    <row r="775" spans="8:8" x14ac:dyDescent="0.25">
      <c r="H775" s="80"/>
    </row>
    <row r="776" spans="8:8" x14ac:dyDescent="0.25">
      <c r="H776" s="80"/>
    </row>
    <row r="777" spans="8:8" x14ac:dyDescent="0.25">
      <c r="H777" s="80"/>
    </row>
    <row r="778" spans="8:8" x14ac:dyDescent="0.25">
      <c r="H778" s="80"/>
    </row>
    <row r="779" spans="8:8" x14ac:dyDescent="0.25">
      <c r="H779" s="80"/>
    </row>
    <row r="780" spans="8:8" x14ac:dyDescent="0.25">
      <c r="H780" s="80"/>
    </row>
    <row r="781" spans="8:8" x14ac:dyDescent="0.25">
      <c r="H781" s="80"/>
    </row>
    <row r="782" spans="8:8" x14ac:dyDescent="0.25">
      <c r="H782" s="80"/>
    </row>
    <row r="783" spans="8:8" x14ac:dyDescent="0.25">
      <c r="H783" s="80"/>
    </row>
    <row r="784" spans="8:8" x14ac:dyDescent="0.25">
      <c r="H784" s="80"/>
    </row>
    <row r="785" spans="8:8" x14ac:dyDescent="0.25">
      <c r="H785" s="80"/>
    </row>
    <row r="786" spans="8:8" x14ac:dyDescent="0.25">
      <c r="H786" s="80"/>
    </row>
    <row r="787" spans="8:8" x14ac:dyDescent="0.25">
      <c r="H787" s="80"/>
    </row>
    <row r="788" spans="8:8" x14ac:dyDescent="0.25">
      <c r="H788" s="80"/>
    </row>
    <row r="789" spans="8:8" x14ac:dyDescent="0.25">
      <c r="H789" s="80"/>
    </row>
    <row r="790" spans="8:8" x14ac:dyDescent="0.25">
      <c r="H790" s="80"/>
    </row>
    <row r="791" spans="8:8" x14ac:dyDescent="0.25">
      <c r="H791" s="80"/>
    </row>
    <row r="792" spans="8:8" x14ac:dyDescent="0.25">
      <c r="H792" s="80"/>
    </row>
    <row r="793" spans="8:8" x14ac:dyDescent="0.25">
      <c r="H793" s="80"/>
    </row>
    <row r="794" spans="8:8" x14ac:dyDescent="0.25">
      <c r="H794" s="80"/>
    </row>
    <row r="795" spans="8:8" x14ac:dyDescent="0.25">
      <c r="H795" s="80"/>
    </row>
    <row r="796" spans="8:8" x14ac:dyDescent="0.25">
      <c r="H796" s="80"/>
    </row>
    <row r="797" spans="8:8" x14ac:dyDescent="0.25">
      <c r="H797" s="80"/>
    </row>
    <row r="798" spans="8:8" x14ac:dyDescent="0.25">
      <c r="H798" s="80"/>
    </row>
    <row r="799" spans="8:8" x14ac:dyDescent="0.25">
      <c r="H799" s="80"/>
    </row>
    <row r="800" spans="8:8" x14ac:dyDescent="0.25">
      <c r="H800" s="80"/>
    </row>
    <row r="801" spans="8:8" x14ac:dyDescent="0.25">
      <c r="H801" s="80"/>
    </row>
    <row r="802" spans="8:8" x14ac:dyDescent="0.25">
      <c r="H802" s="80"/>
    </row>
    <row r="803" spans="8:8" x14ac:dyDescent="0.25">
      <c r="H803" s="80"/>
    </row>
    <row r="804" spans="8:8" x14ac:dyDescent="0.25">
      <c r="H804" s="80"/>
    </row>
    <row r="805" spans="8:8" x14ac:dyDescent="0.25">
      <c r="H805" s="80"/>
    </row>
    <row r="806" spans="8:8" x14ac:dyDescent="0.25">
      <c r="H806" s="80"/>
    </row>
    <row r="807" spans="8:8" x14ac:dyDescent="0.25">
      <c r="H807" s="80"/>
    </row>
    <row r="808" spans="8:8" x14ac:dyDescent="0.25">
      <c r="H808" s="80"/>
    </row>
    <row r="809" spans="8:8" x14ac:dyDescent="0.25">
      <c r="H809" s="80"/>
    </row>
    <row r="810" spans="8:8" x14ac:dyDescent="0.25">
      <c r="H810" s="80"/>
    </row>
    <row r="811" spans="8:8" x14ac:dyDescent="0.25">
      <c r="H811" s="80"/>
    </row>
    <row r="812" spans="8:8" x14ac:dyDescent="0.25">
      <c r="H812" s="80"/>
    </row>
    <row r="813" spans="8:8" x14ac:dyDescent="0.25">
      <c r="H813" s="80"/>
    </row>
    <row r="814" spans="8:8" x14ac:dyDescent="0.25">
      <c r="H814" s="80"/>
    </row>
    <row r="815" spans="8:8" x14ac:dyDescent="0.25">
      <c r="H815" s="80"/>
    </row>
    <row r="816" spans="8:8" x14ac:dyDescent="0.25">
      <c r="H816" s="80"/>
    </row>
    <row r="817" spans="8:8" x14ac:dyDescent="0.25">
      <c r="H817" s="80"/>
    </row>
    <row r="818" spans="8:8" x14ac:dyDescent="0.25">
      <c r="H818" s="80"/>
    </row>
    <row r="819" spans="8:8" x14ac:dyDescent="0.25">
      <c r="H819" s="80"/>
    </row>
    <row r="820" spans="8:8" x14ac:dyDescent="0.25">
      <c r="H820" s="80"/>
    </row>
    <row r="821" spans="8:8" x14ac:dyDescent="0.25">
      <c r="H821" s="80"/>
    </row>
    <row r="822" spans="8:8" x14ac:dyDescent="0.25">
      <c r="H822" s="80"/>
    </row>
    <row r="823" spans="8:8" x14ac:dyDescent="0.25">
      <c r="H823" s="80"/>
    </row>
    <row r="824" spans="8:8" x14ac:dyDescent="0.25">
      <c r="H824" s="80"/>
    </row>
    <row r="825" spans="8:8" x14ac:dyDescent="0.25">
      <c r="H825" s="80"/>
    </row>
    <row r="826" spans="8:8" x14ac:dyDescent="0.25">
      <c r="H826" s="80"/>
    </row>
    <row r="827" spans="8:8" x14ac:dyDescent="0.25">
      <c r="H827" s="80"/>
    </row>
    <row r="828" spans="8:8" x14ac:dyDescent="0.25">
      <c r="H828" s="80"/>
    </row>
    <row r="829" spans="8:8" x14ac:dyDescent="0.25">
      <c r="H829" s="80"/>
    </row>
    <row r="830" spans="8:8" x14ac:dyDescent="0.25">
      <c r="H830" s="80"/>
    </row>
    <row r="831" spans="8:8" x14ac:dyDescent="0.25">
      <c r="H831" s="80"/>
    </row>
    <row r="832" spans="8:8" x14ac:dyDescent="0.25">
      <c r="H832" s="80"/>
    </row>
    <row r="833" spans="8:8" x14ac:dyDescent="0.25">
      <c r="H833" s="80"/>
    </row>
    <row r="834" spans="8:8" x14ac:dyDescent="0.25">
      <c r="H834" s="80"/>
    </row>
    <row r="835" spans="8:8" x14ac:dyDescent="0.25">
      <c r="H835" s="80"/>
    </row>
    <row r="836" spans="8:8" x14ac:dyDescent="0.25">
      <c r="H836" s="80"/>
    </row>
    <row r="837" spans="8:8" x14ac:dyDescent="0.25">
      <c r="H837" s="80"/>
    </row>
    <row r="838" spans="8:8" x14ac:dyDescent="0.25">
      <c r="H838" s="80"/>
    </row>
    <row r="839" spans="8:8" x14ac:dyDescent="0.25">
      <c r="H839" s="80"/>
    </row>
    <row r="840" spans="8:8" x14ac:dyDescent="0.25">
      <c r="H840" s="80"/>
    </row>
    <row r="841" spans="8:8" x14ac:dyDescent="0.25">
      <c r="H841" s="80"/>
    </row>
    <row r="842" spans="8:8" x14ac:dyDescent="0.25">
      <c r="H842" s="80"/>
    </row>
    <row r="843" spans="8:8" x14ac:dyDescent="0.25">
      <c r="H843" s="80"/>
    </row>
    <row r="844" spans="8:8" x14ac:dyDescent="0.25">
      <c r="H844" s="80"/>
    </row>
    <row r="845" spans="8:8" x14ac:dyDescent="0.25">
      <c r="H845" s="80"/>
    </row>
    <row r="846" spans="8:8" x14ac:dyDescent="0.25">
      <c r="H846" s="80"/>
    </row>
    <row r="847" spans="8:8" x14ac:dyDescent="0.25">
      <c r="H847" s="80"/>
    </row>
    <row r="848" spans="8:8" x14ac:dyDescent="0.25">
      <c r="H848" s="80"/>
    </row>
    <row r="849" spans="8:8" x14ac:dyDescent="0.25">
      <c r="H849" s="80"/>
    </row>
    <row r="850" spans="8:8" x14ac:dyDescent="0.25">
      <c r="H850" s="80"/>
    </row>
    <row r="851" spans="8:8" x14ac:dyDescent="0.25">
      <c r="H851" s="80"/>
    </row>
    <row r="852" spans="8:8" x14ac:dyDescent="0.25">
      <c r="H852" s="80"/>
    </row>
    <row r="853" spans="8:8" x14ac:dyDescent="0.25">
      <c r="H853" s="80"/>
    </row>
    <row r="854" spans="8:8" x14ac:dyDescent="0.25">
      <c r="H854" s="80"/>
    </row>
    <row r="855" spans="8:8" x14ac:dyDescent="0.25">
      <c r="H855" s="80"/>
    </row>
    <row r="856" spans="8:8" x14ac:dyDescent="0.25">
      <c r="H856" s="80"/>
    </row>
    <row r="857" spans="8:8" x14ac:dyDescent="0.25">
      <c r="H857" s="80"/>
    </row>
    <row r="858" spans="8:8" x14ac:dyDescent="0.25">
      <c r="H858" s="80"/>
    </row>
    <row r="859" spans="8:8" x14ac:dyDescent="0.25">
      <c r="H859" s="80"/>
    </row>
    <row r="860" spans="8:8" x14ac:dyDescent="0.25">
      <c r="H860" s="80"/>
    </row>
    <row r="861" spans="8:8" x14ac:dyDescent="0.25">
      <c r="H861" s="80"/>
    </row>
    <row r="862" spans="8:8" x14ac:dyDescent="0.25">
      <c r="H862" s="80"/>
    </row>
    <row r="863" spans="8:8" x14ac:dyDescent="0.25">
      <c r="H863" s="80"/>
    </row>
    <row r="864" spans="8:8" x14ac:dyDescent="0.25">
      <c r="H864" s="80"/>
    </row>
    <row r="865" spans="8:8" x14ac:dyDescent="0.25">
      <c r="H865" s="80"/>
    </row>
    <row r="866" spans="8:8" x14ac:dyDescent="0.25">
      <c r="H866" s="80"/>
    </row>
    <row r="867" spans="8:8" x14ac:dyDescent="0.25">
      <c r="H867" s="80"/>
    </row>
    <row r="868" spans="8:8" x14ac:dyDescent="0.25">
      <c r="H868" s="80"/>
    </row>
    <row r="869" spans="8:8" x14ac:dyDescent="0.25">
      <c r="H869" s="80"/>
    </row>
    <row r="870" spans="8:8" x14ac:dyDescent="0.25">
      <c r="H870" s="80"/>
    </row>
    <row r="871" spans="8:8" x14ac:dyDescent="0.25">
      <c r="H871" s="80"/>
    </row>
    <row r="872" spans="8:8" x14ac:dyDescent="0.25">
      <c r="H872" s="80"/>
    </row>
    <row r="873" spans="8:8" x14ac:dyDescent="0.25">
      <c r="H873" s="80"/>
    </row>
    <row r="874" spans="8:8" x14ac:dyDescent="0.25">
      <c r="H874" s="80"/>
    </row>
    <row r="875" spans="8:8" x14ac:dyDescent="0.25">
      <c r="H875" s="80"/>
    </row>
    <row r="876" spans="8:8" x14ac:dyDescent="0.25">
      <c r="H876" s="80"/>
    </row>
    <row r="877" spans="8:8" x14ac:dyDescent="0.25">
      <c r="H877" s="80"/>
    </row>
    <row r="878" spans="8:8" x14ac:dyDescent="0.25">
      <c r="H878" s="80"/>
    </row>
    <row r="879" spans="8:8" x14ac:dyDescent="0.25">
      <c r="H879" s="80"/>
    </row>
    <row r="880" spans="8:8" x14ac:dyDescent="0.25">
      <c r="H880" s="80"/>
    </row>
    <row r="881" spans="8:8" x14ac:dyDescent="0.25">
      <c r="H881" s="80"/>
    </row>
    <row r="882" spans="8:8" x14ac:dyDescent="0.25">
      <c r="H882" s="80"/>
    </row>
    <row r="883" spans="8:8" x14ac:dyDescent="0.25">
      <c r="H883" s="80"/>
    </row>
    <row r="884" spans="8:8" x14ac:dyDescent="0.25">
      <c r="H884" s="80"/>
    </row>
    <row r="885" spans="8:8" x14ac:dyDescent="0.25">
      <c r="H885" s="80"/>
    </row>
    <row r="886" spans="8:8" x14ac:dyDescent="0.25">
      <c r="H886" s="80"/>
    </row>
    <row r="887" spans="8:8" x14ac:dyDescent="0.25">
      <c r="H887" s="80"/>
    </row>
    <row r="888" spans="8:8" x14ac:dyDescent="0.25">
      <c r="H888" s="80"/>
    </row>
    <row r="889" spans="8:8" x14ac:dyDescent="0.25">
      <c r="H889" s="80"/>
    </row>
    <row r="890" spans="8:8" x14ac:dyDescent="0.25">
      <c r="H890" s="80"/>
    </row>
    <row r="891" spans="8:8" x14ac:dyDescent="0.25">
      <c r="H891" s="80"/>
    </row>
    <row r="892" spans="8:8" x14ac:dyDescent="0.25">
      <c r="H892" s="80"/>
    </row>
    <row r="893" spans="8:8" x14ac:dyDescent="0.25">
      <c r="H893" s="80"/>
    </row>
    <row r="894" spans="8:8" x14ac:dyDescent="0.25">
      <c r="H894" s="80"/>
    </row>
    <row r="895" spans="8:8" x14ac:dyDescent="0.25">
      <c r="H895" s="80"/>
    </row>
    <row r="896" spans="8:8" x14ac:dyDescent="0.25">
      <c r="H896" s="80"/>
    </row>
    <row r="897" spans="8:8" x14ac:dyDescent="0.25">
      <c r="H897" s="80"/>
    </row>
    <row r="898" spans="8:8" x14ac:dyDescent="0.25">
      <c r="H898" s="80"/>
    </row>
    <row r="899" spans="8:8" x14ac:dyDescent="0.25">
      <c r="H899" s="80"/>
    </row>
    <row r="900" spans="8:8" x14ac:dyDescent="0.25">
      <c r="H900" s="80"/>
    </row>
    <row r="901" spans="8:8" x14ac:dyDescent="0.25">
      <c r="H901" s="80"/>
    </row>
    <row r="902" spans="8:8" x14ac:dyDescent="0.25">
      <c r="H902" s="80"/>
    </row>
    <row r="903" spans="8:8" x14ac:dyDescent="0.25">
      <c r="H903" s="80"/>
    </row>
    <row r="904" spans="8:8" x14ac:dyDescent="0.25">
      <c r="H904" s="80"/>
    </row>
    <row r="905" spans="8:8" x14ac:dyDescent="0.25">
      <c r="H905" s="80"/>
    </row>
    <row r="906" spans="8:8" x14ac:dyDescent="0.25">
      <c r="H906" s="80"/>
    </row>
    <row r="907" spans="8:8" x14ac:dyDescent="0.25">
      <c r="H907" s="80"/>
    </row>
    <row r="908" spans="8:8" x14ac:dyDescent="0.25">
      <c r="H908" s="80"/>
    </row>
    <row r="909" spans="8:8" x14ac:dyDescent="0.25">
      <c r="H909" s="80"/>
    </row>
    <row r="910" spans="8:8" x14ac:dyDescent="0.25">
      <c r="H910" s="80"/>
    </row>
    <row r="911" spans="8:8" x14ac:dyDescent="0.25">
      <c r="H911" s="80"/>
    </row>
    <row r="912" spans="8:8" x14ac:dyDescent="0.25">
      <c r="H912" s="80"/>
    </row>
    <row r="913" spans="8:8" x14ac:dyDescent="0.25">
      <c r="H913" s="80"/>
    </row>
    <row r="914" spans="8:8" x14ac:dyDescent="0.25">
      <c r="H914" s="80"/>
    </row>
    <row r="915" spans="8:8" x14ac:dyDescent="0.25">
      <c r="H915" s="80"/>
    </row>
    <row r="916" spans="8:8" x14ac:dyDescent="0.25">
      <c r="H916" s="80"/>
    </row>
    <row r="917" spans="8:8" x14ac:dyDescent="0.25">
      <c r="H917" s="80"/>
    </row>
    <row r="918" spans="8:8" x14ac:dyDescent="0.25">
      <c r="H918" s="80"/>
    </row>
    <row r="919" spans="8:8" x14ac:dyDescent="0.25">
      <c r="H919" s="80"/>
    </row>
    <row r="920" spans="8:8" x14ac:dyDescent="0.25">
      <c r="H920" s="80"/>
    </row>
    <row r="921" spans="8:8" x14ac:dyDescent="0.25">
      <c r="H921" s="80"/>
    </row>
    <row r="922" spans="8:8" x14ac:dyDescent="0.25">
      <c r="H922" s="80"/>
    </row>
    <row r="923" spans="8:8" x14ac:dyDescent="0.25">
      <c r="H923" s="80"/>
    </row>
    <row r="924" spans="8:8" x14ac:dyDescent="0.25">
      <c r="H924" s="80"/>
    </row>
    <row r="925" spans="8:8" x14ac:dyDescent="0.25">
      <c r="H925" s="80"/>
    </row>
    <row r="926" spans="8:8" x14ac:dyDescent="0.25">
      <c r="H926" s="80"/>
    </row>
    <row r="927" spans="8:8" x14ac:dyDescent="0.25">
      <c r="H927" s="80"/>
    </row>
    <row r="928" spans="8:8" x14ac:dyDescent="0.25">
      <c r="H928" s="80"/>
    </row>
    <row r="929" spans="8:8" x14ac:dyDescent="0.25">
      <c r="H929" s="80"/>
    </row>
    <row r="930" spans="8:8" x14ac:dyDescent="0.25">
      <c r="H930" s="80"/>
    </row>
    <row r="931" spans="8:8" x14ac:dyDescent="0.25">
      <c r="H931" s="80"/>
    </row>
    <row r="932" spans="8:8" x14ac:dyDescent="0.25">
      <c r="H932" s="80"/>
    </row>
    <row r="933" spans="8:8" x14ac:dyDescent="0.25">
      <c r="H933" s="80"/>
    </row>
    <row r="934" spans="8:8" x14ac:dyDescent="0.25">
      <c r="H934" s="80"/>
    </row>
    <row r="935" spans="8:8" x14ac:dyDescent="0.25">
      <c r="H935" s="80"/>
    </row>
    <row r="936" spans="8:8" x14ac:dyDescent="0.25">
      <c r="H936" s="80"/>
    </row>
    <row r="937" spans="8:8" x14ac:dyDescent="0.25">
      <c r="H937" s="80"/>
    </row>
    <row r="938" spans="8:8" x14ac:dyDescent="0.25">
      <c r="H938" s="80"/>
    </row>
    <row r="939" spans="8:8" x14ac:dyDescent="0.25">
      <c r="H939" s="80"/>
    </row>
    <row r="940" spans="8:8" x14ac:dyDescent="0.25">
      <c r="H940" s="80"/>
    </row>
    <row r="941" spans="8:8" x14ac:dyDescent="0.25">
      <c r="H941" s="80"/>
    </row>
    <row r="942" spans="8:8" x14ac:dyDescent="0.25">
      <c r="H942" s="80"/>
    </row>
    <row r="943" spans="8:8" x14ac:dyDescent="0.25">
      <c r="H943" s="80"/>
    </row>
    <row r="944" spans="8:8" x14ac:dyDescent="0.25">
      <c r="H944" s="80"/>
    </row>
    <row r="945" spans="8:8" x14ac:dyDescent="0.25">
      <c r="H945" s="80"/>
    </row>
    <row r="946" spans="8:8" x14ac:dyDescent="0.25">
      <c r="H946" s="80"/>
    </row>
    <row r="947" spans="8:8" x14ac:dyDescent="0.25">
      <c r="H947" s="80"/>
    </row>
    <row r="948" spans="8:8" x14ac:dyDescent="0.25">
      <c r="H948" s="80"/>
    </row>
    <row r="949" spans="8:8" x14ac:dyDescent="0.25">
      <c r="H949" s="80"/>
    </row>
    <row r="950" spans="8:8" x14ac:dyDescent="0.25">
      <c r="H950" s="80"/>
    </row>
    <row r="951" spans="8:8" x14ac:dyDescent="0.25">
      <c r="H951" s="80"/>
    </row>
    <row r="952" spans="8:8" x14ac:dyDescent="0.25">
      <c r="H952" s="80"/>
    </row>
    <row r="953" spans="8:8" x14ac:dyDescent="0.25">
      <c r="H953" s="80"/>
    </row>
    <row r="954" spans="8:8" x14ac:dyDescent="0.25">
      <c r="H954" s="80"/>
    </row>
    <row r="955" spans="8:8" x14ac:dyDescent="0.25">
      <c r="H955" s="80"/>
    </row>
    <row r="956" spans="8:8" x14ac:dyDescent="0.25">
      <c r="H956" s="80"/>
    </row>
    <row r="957" spans="8:8" x14ac:dyDescent="0.25">
      <c r="H957" s="80"/>
    </row>
    <row r="958" spans="8:8" x14ac:dyDescent="0.25">
      <c r="H958" s="80"/>
    </row>
    <row r="959" spans="8:8" x14ac:dyDescent="0.25">
      <c r="H959" s="80"/>
    </row>
    <row r="960" spans="8:8" x14ac:dyDescent="0.25">
      <c r="H960" s="80"/>
    </row>
    <row r="961" spans="8:8" x14ac:dyDescent="0.25">
      <c r="H961" s="80"/>
    </row>
    <row r="962" spans="8:8" x14ac:dyDescent="0.25">
      <c r="H962" s="80"/>
    </row>
    <row r="963" spans="8:8" x14ac:dyDescent="0.25">
      <c r="H963" s="80"/>
    </row>
    <row r="964" spans="8:8" x14ac:dyDescent="0.25">
      <c r="H964" s="80"/>
    </row>
    <row r="965" spans="8:8" x14ac:dyDescent="0.25">
      <c r="H965" s="80"/>
    </row>
    <row r="966" spans="8:8" x14ac:dyDescent="0.25">
      <c r="H966" s="80"/>
    </row>
    <row r="967" spans="8:8" x14ac:dyDescent="0.25">
      <c r="H967" s="80"/>
    </row>
    <row r="968" spans="8:8" x14ac:dyDescent="0.25">
      <c r="H968" s="80"/>
    </row>
    <row r="969" spans="8:8" x14ac:dyDescent="0.25">
      <c r="H969" s="80"/>
    </row>
    <row r="970" spans="8:8" x14ac:dyDescent="0.25">
      <c r="H970" s="80"/>
    </row>
    <row r="971" spans="8:8" x14ac:dyDescent="0.25">
      <c r="H971" s="80"/>
    </row>
    <row r="972" spans="8:8" x14ac:dyDescent="0.25">
      <c r="H972" s="80"/>
    </row>
    <row r="973" spans="8:8" x14ac:dyDescent="0.25">
      <c r="H973" s="80"/>
    </row>
    <row r="974" spans="8:8" x14ac:dyDescent="0.25">
      <c r="H974" s="80"/>
    </row>
    <row r="975" spans="8:8" x14ac:dyDescent="0.25">
      <c r="H975" s="80"/>
    </row>
    <row r="976" spans="8:8" x14ac:dyDescent="0.25">
      <c r="H976" s="80"/>
    </row>
    <row r="977" spans="8:8" x14ac:dyDescent="0.25">
      <c r="H977" s="80"/>
    </row>
    <row r="978" spans="8:8" x14ac:dyDescent="0.25">
      <c r="H978" s="80"/>
    </row>
    <row r="979" spans="8:8" x14ac:dyDescent="0.25">
      <c r="H979" s="80"/>
    </row>
    <row r="980" spans="8:8" x14ac:dyDescent="0.25">
      <c r="H980" s="80"/>
    </row>
    <row r="981" spans="8:8" x14ac:dyDescent="0.25">
      <c r="H981" s="80"/>
    </row>
    <row r="982" spans="8:8" x14ac:dyDescent="0.25">
      <c r="H982" s="80"/>
    </row>
    <row r="983" spans="8:8" x14ac:dyDescent="0.25">
      <c r="H983" s="80"/>
    </row>
    <row r="984" spans="8:8" x14ac:dyDescent="0.25">
      <c r="H984" s="80"/>
    </row>
    <row r="985" spans="8:8" x14ac:dyDescent="0.25">
      <c r="H985" s="80"/>
    </row>
    <row r="986" spans="8:8" x14ac:dyDescent="0.25">
      <c r="H986" s="80"/>
    </row>
    <row r="987" spans="8:8" x14ac:dyDescent="0.25">
      <c r="H987" s="80"/>
    </row>
    <row r="988" spans="8:8" x14ac:dyDescent="0.25">
      <c r="H988" s="80"/>
    </row>
    <row r="989" spans="8:8" x14ac:dyDescent="0.25">
      <c r="H989" s="80"/>
    </row>
    <row r="990" spans="8:8" x14ac:dyDescent="0.25">
      <c r="H990" s="80"/>
    </row>
    <row r="991" spans="8:8" x14ac:dyDescent="0.25">
      <c r="H991" s="80"/>
    </row>
    <row r="992" spans="8:8" x14ac:dyDescent="0.25">
      <c r="H992" s="80"/>
    </row>
    <row r="993" spans="8:8" x14ac:dyDescent="0.25">
      <c r="H993" s="80"/>
    </row>
    <row r="994" spans="8:8" x14ac:dyDescent="0.25">
      <c r="H994" s="80"/>
    </row>
    <row r="995" spans="8:8" x14ac:dyDescent="0.25">
      <c r="H995" s="80"/>
    </row>
    <row r="996" spans="8:8" x14ac:dyDescent="0.25">
      <c r="H996" s="80"/>
    </row>
    <row r="997" spans="8:8" x14ac:dyDescent="0.25">
      <c r="H997" s="80"/>
    </row>
    <row r="998" spans="8:8" x14ac:dyDescent="0.25">
      <c r="H998" s="80"/>
    </row>
    <row r="999" spans="8:8" x14ac:dyDescent="0.25">
      <c r="H999" s="80"/>
    </row>
    <row r="1000" spans="8:8" x14ac:dyDescent="0.25">
      <c r="H1000" s="80"/>
    </row>
    <row r="1001" spans="8:8" x14ac:dyDescent="0.25">
      <c r="H1001" s="80"/>
    </row>
    <row r="1002" spans="8:8" x14ac:dyDescent="0.25">
      <c r="H1002" s="80"/>
    </row>
    <row r="1003" spans="8:8" x14ac:dyDescent="0.25">
      <c r="H1003" s="80"/>
    </row>
    <row r="1004" spans="8:8" x14ac:dyDescent="0.25">
      <c r="H1004" s="80"/>
    </row>
    <row r="1005" spans="8:8" x14ac:dyDescent="0.25">
      <c r="H1005" s="80"/>
    </row>
    <row r="1006" spans="8:8" x14ac:dyDescent="0.25">
      <c r="H1006" s="80"/>
    </row>
    <row r="1007" spans="8:8" x14ac:dyDescent="0.25">
      <c r="H1007" s="80"/>
    </row>
    <row r="1008" spans="8:8" x14ac:dyDescent="0.25">
      <c r="H1008" s="80"/>
    </row>
    <row r="1009" spans="8:8" x14ac:dyDescent="0.25">
      <c r="H1009" s="80"/>
    </row>
    <row r="1010" spans="8:8" x14ac:dyDescent="0.25">
      <c r="H1010" s="80"/>
    </row>
    <row r="1011" spans="8:8" x14ac:dyDescent="0.25">
      <c r="H1011" s="80"/>
    </row>
    <row r="1012" spans="8:8" x14ac:dyDescent="0.25">
      <c r="H1012" s="80"/>
    </row>
    <row r="1013" spans="8:8" x14ac:dyDescent="0.25">
      <c r="H1013" s="80"/>
    </row>
    <row r="1014" spans="8:8" x14ac:dyDescent="0.25">
      <c r="H1014" s="80"/>
    </row>
    <row r="1015" spans="8:8" x14ac:dyDescent="0.25">
      <c r="H1015" s="80"/>
    </row>
    <row r="1016" spans="8:8" x14ac:dyDescent="0.25">
      <c r="H1016" s="80"/>
    </row>
    <row r="1017" spans="8:8" x14ac:dyDescent="0.25">
      <c r="H1017" s="80"/>
    </row>
    <row r="1018" spans="8:8" x14ac:dyDescent="0.25">
      <c r="H1018" s="80"/>
    </row>
    <row r="1019" spans="8:8" x14ac:dyDescent="0.25">
      <c r="H1019" s="80"/>
    </row>
    <row r="1020" spans="8:8" x14ac:dyDescent="0.25">
      <c r="H1020" s="80"/>
    </row>
    <row r="1021" spans="8:8" x14ac:dyDescent="0.25">
      <c r="H1021" s="80"/>
    </row>
    <row r="1022" spans="8:8" x14ac:dyDescent="0.25">
      <c r="H1022" s="80"/>
    </row>
    <row r="1023" spans="8:8" x14ac:dyDescent="0.25">
      <c r="H1023" s="80"/>
    </row>
    <row r="1024" spans="8:8" x14ac:dyDescent="0.25">
      <c r="H1024" s="80"/>
    </row>
    <row r="1025" spans="8:8" x14ac:dyDescent="0.25">
      <c r="H1025" s="80"/>
    </row>
    <row r="1026" spans="8:8" x14ac:dyDescent="0.25">
      <c r="H1026" s="80"/>
    </row>
    <row r="1027" spans="8:8" x14ac:dyDescent="0.25">
      <c r="H1027" s="80"/>
    </row>
    <row r="1028" spans="8:8" x14ac:dyDescent="0.25">
      <c r="H1028" s="80"/>
    </row>
    <row r="1029" spans="8:8" x14ac:dyDescent="0.25">
      <c r="H1029" s="80"/>
    </row>
    <row r="1030" spans="8:8" x14ac:dyDescent="0.25">
      <c r="H1030" s="80"/>
    </row>
    <row r="1031" spans="8:8" x14ac:dyDescent="0.25">
      <c r="H1031" s="80"/>
    </row>
    <row r="1032" spans="8:8" x14ac:dyDescent="0.25">
      <c r="H1032" s="80"/>
    </row>
    <row r="1033" spans="8:8" x14ac:dyDescent="0.25">
      <c r="H1033" s="80"/>
    </row>
    <row r="1034" spans="8:8" x14ac:dyDescent="0.25">
      <c r="H1034" s="80"/>
    </row>
    <row r="1035" spans="8:8" x14ac:dyDescent="0.25">
      <c r="H1035" s="80"/>
    </row>
    <row r="1036" spans="8:8" x14ac:dyDescent="0.25">
      <c r="H1036" s="80"/>
    </row>
    <row r="1037" spans="8:8" x14ac:dyDescent="0.25">
      <c r="H1037" s="80"/>
    </row>
    <row r="1038" spans="8:8" x14ac:dyDescent="0.25">
      <c r="H1038" s="80"/>
    </row>
    <row r="1039" spans="8:8" x14ac:dyDescent="0.25">
      <c r="H1039" s="80"/>
    </row>
    <row r="1040" spans="8:8" x14ac:dyDescent="0.25">
      <c r="H1040" s="80"/>
    </row>
    <row r="1041" spans="8:8" x14ac:dyDescent="0.25">
      <c r="H1041" s="80"/>
    </row>
    <row r="1042" spans="8:8" x14ac:dyDescent="0.25">
      <c r="H1042" s="80"/>
    </row>
    <row r="1043" spans="8:8" x14ac:dyDescent="0.25">
      <c r="H1043" s="80"/>
    </row>
    <row r="1044" spans="8:8" x14ac:dyDescent="0.25">
      <c r="H1044" s="80"/>
    </row>
    <row r="1045" spans="8:8" x14ac:dyDescent="0.25">
      <c r="H1045" s="80"/>
    </row>
    <row r="1046" spans="8:8" x14ac:dyDescent="0.25">
      <c r="H1046" s="80"/>
    </row>
    <row r="1047" spans="8:8" x14ac:dyDescent="0.25">
      <c r="H1047" s="80"/>
    </row>
    <row r="1048" spans="8:8" x14ac:dyDescent="0.25">
      <c r="H1048" s="80"/>
    </row>
    <row r="1049" spans="8:8" x14ac:dyDescent="0.25">
      <c r="H1049" s="80"/>
    </row>
    <row r="1050" spans="8:8" x14ac:dyDescent="0.25">
      <c r="H1050" s="80"/>
    </row>
    <row r="1051" spans="8:8" x14ac:dyDescent="0.25">
      <c r="H1051" s="80"/>
    </row>
    <row r="1052" spans="8:8" x14ac:dyDescent="0.25">
      <c r="H1052" s="80"/>
    </row>
    <row r="1053" spans="8:8" x14ac:dyDescent="0.25">
      <c r="H1053" s="80"/>
    </row>
    <row r="1054" spans="8:8" x14ac:dyDescent="0.25">
      <c r="H1054" s="80"/>
    </row>
    <row r="1055" spans="8:8" x14ac:dyDescent="0.25">
      <c r="H1055" s="80"/>
    </row>
    <row r="1056" spans="8:8" x14ac:dyDescent="0.25">
      <c r="H1056" s="80"/>
    </row>
    <row r="1057" spans="8:8" x14ac:dyDescent="0.25">
      <c r="H1057" s="80"/>
    </row>
    <row r="1058" spans="8:8" x14ac:dyDescent="0.25">
      <c r="H1058" s="80"/>
    </row>
    <row r="1059" spans="8:8" x14ac:dyDescent="0.25">
      <c r="H1059" s="80"/>
    </row>
    <row r="1060" spans="8:8" x14ac:dyDescent="0.25">
      <c r="H1060" s="80"/>
    </row>
    <row r="1061" spans="8:8" x14ac:dyDescent="0.25">
      <c r="H1061" s="80"/>
    </row>
    <row r="1062" spans="8:8" x14ac:dyDescent="0.25">
      <c r="H1062" s="80"/>
    </row>
    <row r="1063" spans="8:8" x14ac:dyDescent="0.25">
      <c r="H1063" s="80"/>
    </row>
    <row r="1064" spans="8:8" x14ac:dyDescent="0.25">
      <c r="H1064" s="80"/>
    </row>
    <row r="1065" spans="8:8" x14ac:dyDescent="0.25">
      <c r="H1065" s="80"/>
    </row>
    <row r="1066" spans="8:8" x14ac:dyDescent="0.25">
      <c r="H1066" s="80"/>
    </row>
    <row r="1067" spans="8:8" x14ac:dyDescent="0.25">
      <c r="H1067" s="80"/>
    </row>
    <row r="1068" spans="8:8" x14ac:dyDescent="0.25">
      <c r="H1068" s="80"/>
    </row>
    <row r="1069" spans="8:8" x14ac:dyDescent="0.25">
      <c r="H1069" s="80"/>
    </row>
    <row r="1070" spans="8:8" x14ac:dyDescent="0.25">
      <c r="H1070" s="80"/>
    </row>
    <row r="1071" spans="8:8" x14ac:dyDescent="0.25">
      <c r="H1071" s="80"/>
    </row>
    <row r="1072" spans="8:8" x14ac:dyDescent="0.25">
      <c r="H1072" s="80"/>
    </row>
    <row r="1073" spans="8:8" x14ac:dyDescent="0.25">
      <c r="H1073" s="80"/>
    </row>
    <row r="1074" spans="8:8" x14ac:dyDescent="0.25">
      <c r="H1074" s="80"/>
    </row>
    <row r="1075" spans="8:8" x14ac:dyDescent="0.25">
      <c r="H1075" s="80"/>
    </row>
    <row r="1076" spans="8:8" x14ac:dyDescent="0.25">
      <c r="H1076" s="80"/>
    </row>
    <row r="1077" spans="8:8" x14ac:dyDescent="0.25">
      <c r="H1077" s="80"/>
    </row>
    <row r="1078" spans="8:8" x14ac:dyDescent="0.25">
      <c r="H1078" s="80"/>
    </row>
    <row r="1079" spans="8:8" x14ac:dyDescent="0.25">
      <c r="H1079" s="80"/>
    </row>
    <row r="1080" spans="8:8" x14ac:dyDescent="0.25">
      <c r="H1080" s="80"/>
    </row>
    <row r="1081" spans="8:8" x14ac:dyDescent="0.25">
      <c r="H1081" s="80"/>
    </row>
    <row r="1082" spans="8:8" x14ac:dyDescent="0.25">
      <c r="H1082" s="80"/>
    </row>
    <row r="1083" spans="8:8" x14ac:dyDescent="0.25">
      <c r="H1083" s="80"/>
    </row>
    <row r="1084" spans="8:8" x14ac:dyDescent="0.25">
      <c r="H1084" s="80"/>
    </row>
    <row r="1085" spans="8:8" x14ac:dyDescent="0.25">
      <c r="H1085" s="80"/>
    </row>
    <row r="1086" spans="8:8" x14ac:dyDescent="0.25">
      <c r="H1086" s="80"/>
    </row>
    <row r="1087" spans="8:8" x14ac:dyDescent="0.25">
      <c r="H1087" s="80"/>
    </row>
    <row r="1088" spans="8:8" x14ac:dyDescent="0.25">
      <c r="H1088" s="80"/>
    </row>
    <row r="1089" spans="8:8" x14ac:dyDescent="0.25">
      <c r="H1089" s="80"/>
    </row>
    <row r="1090" spans="8:8" x14ac:dyDescent="0.25">
      <c r="H1090" s="80"/>
    </row>
    <row r="1091" spans="8:8" x14ac:dyDescent="0.25">
      <c r="H1091" s="80"/>
    </row>
    <row r="1092" spans="8:8" x14ac:dyDescent="0.25">
      <c r="H1092" s="80"/>
    </row>
    <row r="1093" spans="8:8" x14ac:dyDescent="0.25">
      <c r="H1093" s="80"/>
    </row>
    <row r="1094" spans="8:8" x14ac:dyDescent="0.25">
      <c r="H1094" s="80"/>
    </row>
    <row r="1095" spans="8:8" x14ac:dyDescent="0.25">
      <c r="H1095" s="80"/>
    </row>
    <row r="1096" spans="8:8" x14ac:dyDescent="0.25">
      <c r="H1096" s="80"/>
    </row>
    <row r="1097" spans="8:8" x14ac:dyDescent="0.25">
      <c r="H1097" s="80"/>
    </row>
    <row r="1098" spans="8:8" x14ac:dyDescent="0.25">
      <c r="H1098" s="80"/>
    </row>
    <row r="1099" spans="8:8" x14ac:dyDescent="0.25">
      <c r="H1099" s="80"/>
    </row>
    <row r="1100" spans="8:8" x14ac:dyDescent="0.25">
      <c r="H1100" s="80"/>
    </row>
    <row r="1101" spans="8:8" x14ac:dyDescent="0.25">
      <c r="H1101" s="80"/>
    </row>
    <row r="1102" spans="8:8" x14ac:dyDescent="0.25">
      <c r="H1102" s="80"/>
    </row>
    <row r="1103" spans="8:8" x14ac:dyDescent="0.25">
      <c r="H1103" s="80"/>
    </row>
    <row r="1104" spans="8:8" x14ac:dyDescent="0.25">
      <c r="H1104" s="80"/>
    </row>
    <row r="1105" spans="8:8" x14ac:dyDescent="0.25">
      <c r="H1105" s="80"/>
    </row>
    <row r="1106" spans="8:8" x14ac:dyDescent="0.25">
      <c r="H1106" s="80"/>
    </row>
    <row r="1107" spans="8:8" x14ac:dyDescent="0.25">
      <c r="H1107" s="80"/>
    </row>
    <row r="1108" spans="8:8" x14ac:dyDescent="0.25">
      <c r="H1108" s="80"/>
    </row>
    <row r="1109" spans="8:8" x14ac:dyDescent="0.25">
      <c r="H1109" s="80"/>
    </row>
    <row r="1110" spans="8:8" x14ac:dyDescent="0.25">
      <c r="H1110" s="80"/>
    </row>
    <row r="1111" spans="8:8" x14ac:dyDescent="0.25">
      <c r="H1111" s="80"/>
    </row>
    <row r="1112" spans="8:8" x14ac:dyDescent="0.25">
      <c r="H1112" s="80"/>
    </row>
    <row r="1113" spans="8:8" x14ac:dyDescent="0.25">
      <c r="H1113" s="80"/>
    </row>
    <row r="1114" spans="8:8" x14ac:dyDescent="0.25">
      <c r="H1114" s="80"/>
    </row>
    <row r="1115" spans="8:8" x14ac:dyDescent="0.25">
      <c r="H1115" s="80"/>
    </row>
    <row r="1116" spans="8:8" x14ac:dyDescent="0.25">
      <c r="H1116" s="80"/>
    </row>
    <row r="1117" spans="8:8" x14ac:dyDescent="0.25">
      <c r="H1117" s="80"/>
    </row>
    <row r="1118" spans="8:8" x14ac:dyDescent="0.25">
      <c r="H1118" s="80"/>
    </row>
    <row r="1119" spans="8:8" x14ac:dyDescent="0.25">
      <c r="H1119" s="80"/>
    </row>
    <row r="1120" spans="8:8" x14ac:dyDescent="0.25">
      <c r="H1120" s="80"/>
    </row>
    <row r="1121" spans="8:8" x14ac:dyDescent="0.25">
      <c r="H1121" s="80"/>
    </row>
    <row r="1122" spans="8:8" x14ac:dyDescent="0.25">
      <c r="H1122" s="80"/>
    </row>
    <row r="1123" spans="8:8" x14ac:dyDescent="0.25">
      <c r="H1123" s="80"/>
    </row>
    <row r="1124" spans="8:8" x14ac:dyDescent="0.25">
      <c r="H1124" s="80"/>
    </row>
    <row r="1125" spans="8:8" x14ac:dyDescent="0.25">
      <c r="H1125" s="80"/>
    </row>
    <row r="1126" spans="8:8" x14ac:dyDescent="0.25">
      <c r="H1126" s="80"/>
    </row>
    <row r="1127" spans="8:8" x14ac:dyDescent="0.25">
      <c r="H1127" s="80"/>
    </row>
    <row r="1128" spans="8:8" x14ac:dyDescent="0.25">
      <c r="H1128" s="80"/>
    </row>
    <row r="1129" spans="8:8" x14ac:dyDescent="0.25">
      <c r="H1129" s="80"/>
    </row>
    <row r="1130" spans="8:8" x14ac:dyDescent="0.25">
      <c r="H1130" s="80"/>
    </row>
    <row r="1131" spans="8:8" x14ac:dyDescent="0.25">
      <c r="H1131" s="80"/>
    </row>
    <row r="1132" spans="8:8" x14ac:dyDescent="0.25">
      <c r="H1132" s="80"/>
    </row>
    <row r="1133" spans="8:8" x14ac:dyDescent="0.25">
      <c r="H1133" s="80"/>
    </row>
    <row r="1134" spans="8:8" x14ac:dyDescent="0.25">
      <c r="H1134" s="80"/>
    </row>
    <row r="1135" spans="8:8" x14ac:dyDescent="0.25">
      <c r="H1135" s="80"/>
    </row>
    <row r="1136" spans="8:8" x14ac:dyDescent="0.25">
      <c r="H1136" s="80"/>
    </row>
    <row r="1137" spans="8:8" x14ac:dyDescent="0.25">
      <c r="H1137" s="80"/>
    </row>
    <row r="1138" spans="8:8" x14ac:dyDescent="0.25">
      <c r="H1138" s="80"/>
    </row>
    <row r="1139" spans="8:8" x14ac:dyDescent="0.25">
      <c r="H1139" s="80"/>
    </row>
    <row r="1140" spans="8:8" x14ac:dyDescent="0.25">
      <c r="H1140" s="80"/>
    </row>
    <row r="1141" spans="8:8" x14ac:dyDescent="0.25">
      <c r="H1141" s="80"/>
    </row>
    <row r="1142" spans="8:8" x14ac:dyDescent="0.25">
      <c r="H1142" s="80"/>
    </row>
    <row r="1143" spans="8:8" x14ac:dyDescent="0.25">
      <c r="H1143" s="80"/>
    </row>
    <row r="1144" spans="8:8" x14ac:dyDescent="0.25">
      <c r="H1144" s="80"/>
    </row>
    <row r="1145" spans="8:8" x14ac:dyDescent="0.25">
      <c r="H1145" s="80"/>
    </row>
    <row r="1146" spans="8:8" x14ac:dyDescent="0.25">
      <c r="H1146" s="80"/>
    </row>
    <row r="1147" spans="8:8" x14ac:dyDescent="0.25">
      <c r="H1147" s="80"/>
    </row>
    <row r="1148" spans="8:8" x14ac:dyDescent="0.25">
      <c r="H1148" s="80"/>
    </row>
    <row r="1149" spans="8:8" x14ac:dyDescent="0.25">
      <c r="H1149" s="80"/>
    </row>
    <row r="1150" spans="8:8" x14ac:dyDescent="0.25">
      <c r="H1150" s="80"/>
    </row>
    <row r="1151" spans="8:8" x14ac:dyDescent="0.25">
      <c r="H1151" s="80"/>
    </row>
    <row r="1152" spans="8:8" x14ac:dyDescent="0.25">
      <c r="H1152" s="80"/>
    </row>
    <row r="1153" spans="8:8" x14ac:dyDescent="0.25">
      <c r="H1153" s="80"/>
    </row>
    <row r="1154" spans="8:8" x14ac:dyDescent="0.25">
      <c r="H1154" s="80"/>
    </row>
    <row r="1155" spans="8:8" x14ac:dyDescent="0.25">
      <c r="H1155" s="80"/>
    </row>
    <row r="1156" spans="8:8" x14ac:dyDescent="0.25">
      <c r="H1156" s="80"/>
    </row>
    <row r="1157" spans="8:8" x14ac:dyDescent="0.25">
      <c r="H1157" s="80"/>
    </row>
    <row r="1158" spans="8:8" x14ac:dyDescent="0.25">
      <c r="H1158" s="80"/>
    </row>
    <row r="1159" spans="8:8" x14ac:dyDescent="0.25">
      <c r="H1159" s="80"/>
    </row>
    <row r="1160" spans="8:8" x14ac:dyDescent="0.25">
      <c r="H1160" s="80"/>
    </row>
    <row r="1161" spans="8:8" x14ac:dyDescent="0.25">
      <c r="H1161" s="80"/>
    </row>
    <row r="1162" spans="8:8" x14ac:dyDescent="0.25">
      <c r="H1162" s="80"/>
    </row>
    <row r="1163" spans="8:8" x14ac:dyDescent="0.25">
      <c r="H1163" s="80"/>
    </row>
    <row r="1164" spans="8:8" x14ac:dyDescent="0.25">
      <c r="H1164" s="80"/>
    </row>
    <row r="1165" spans="8:8" x14ac:dyDescent="0.25">
      <c r="H1165" s="80"/>
    </row>
    <row r="1166" spans="8:8" x14ac:dyDescent="0.25">
      <c r="H1166" s="80"/>
    </row>
    <row r="1167" spans="8:8" x14ac:dyDescent="0.25">
      <c r="H1167" s="80"/>
    </row>
    <row r="1168" spans="8:8" x14ac:dyDescent="0.25">
      <c r="H1168" s="80"/>
    </row>
    <row r="1169" spans="8:8" x14ac:dyDescent="0.25">
      <c r="H1169" s="80"/>
    </row>
    <row r="1170" spans="8:8" x14ac:dyDescent="0.25">
      <c r="H1170" s="80"/>
    </row>
    <row r="1171" spans="8:8" x14ac:dyDescent="0.25">
      <c r="H1171" s="80"/>
    </row>
    <row r="1172" spans="8:8" x14ac:dyDescent="0.25">
      <c r="H1172" s="80"/>
    </row>
    <row r="1173" spans="8:8" x14ac:dyDescent="0.25">
      <c r="H1173" s="80"/>
    </row>
    <row r="1174" spans="8:8" x14ac:dyDescent="0.25">
      <c r="H1174" s="80"/>
    </row>
    <row r="1175" spans="8:8" x14ac:dyDescent="0.25">
      <c r="H1175" s="80"/>
    </row>
    <row r="1176" spans="8:8" x14ac:dyDescent="0.25">
      <c r="H1176" s="80"/>
    </row>
    <row r="1177" spans="8:8" x14ac:dyDescent="0.25">
      <c r="H1177" s="80"/>
    </row>
    <row r="1178" spans="8:8" x14ac:dyDescent="0.25">
      <c r="H1178" s="80"/>
    </row>
    <row r="1179" spans="8:8" x14ac:dyDescent="0.25">
      <c r="H1179" s="80"/>
    </row>
    <row r="1180" spans="8:8" x14ac:dyDescent="0.25">
      <c r="H1180" s="80"/>
    </row>
    <row r="1181" spans="8:8" x14ac:dyDescent="0.25">
      <c r="H1181" s="80"/>
    </row>
    <row r="1182" spans="8:8" x14ac:dyDescent="0.25">
      <c r="H1182" s="80"/>
    </row>
    <row r="1183" spans="8:8" x14ac:dyDescent="0.25">
      <c r="H1183" s="80"/>
    </row>
    <row r="1184" spans="8:8" x14ac:dyDescent="0.25">
      <c r="H1184" s="80"/>
    </row>
    <row r="1185" spans="8:8" x14ac:dyDescent="0.25">
      <c r="H1185" s="80"/>
    </row>
    <row r="1186" spans="8:8" x14ac:dyDescent="0.25">
      <c r="H1186" s="80"/>
    </row>
    <row r="1187" spans="8:8" x14ac:dyDescent="0.25">
      <c r="H1187" s="80"/>
    </row>
    <row r="1188" spans="8:8" x14ac:dyDescent="0.25">
      <c r="H1188" s="80"/>
    </row>
    <row r="1189" spans="8:8" x14ac:dyDescent="0.25">
      <c r="H1189" s="80"/>
    </row>
    <row r="1190" spans="8:8" x14ac:dyDescent="0.25">
      <c r="H1190" s="80"/>
    </row>
    <row r="1191" spans="8:8" x14ac:dyDescent="0.25">
      <c r="H1191" s="80"/>
    </row>
    <row r="1192" spans="8:8" x14ac:dyDescent="0.25">
      <c r="H1192" s="80"/>
    </row>
    <row r="1193" spans="8:8" x14ac:dyDescent="0.25">
      <c r="H1193" s="80"/>
    </row>
    <row r="1194" spans="8:8" x14ac:dyDescent="0.25">
      <c r="H1194" s="80"/>
    </row>
    <row r="1195" spans="8:8" x14ac:dyDescent="0.25">
      <c r="H1195" s="80"/>
    </row>
    <row r="1196" spans="8:8" x14ac:dyDescent="0.25">
      <c r="H1196" s="80"/>
    </row>
    <row r="1197" spans="8:8" x14ac:dyDescent="0.25">
      <c r="H1197" s="80"/>
    </row>
    <row r="1198" spans="8:8" x14ac:dyDescent="0.25">
      <c r="H1198" s="80"/>
    </row>
    <row r="1199" spans="8:8" x14ac:dyDescent="0.25">
      <c r="H1199" s="80"/>
    </row>
    <row r="1200" spans="8:8" x14ac:dyDescent="0.25">
      <c r="H1200" s="80"/>
    </row>
    <row r="1201" spans="8:8" x14ac:dyDescent="0.25">
      <c r="H1201" s="80"/>
    </row>
    <row r="1202" spans="8:8" x14ac:dyDescent="0.25">
      <c r="H1202" s="80"/>
    </row>
    <row r="1203" spans="8:8" x14ac:dyDescent="0.25">
      <c r="H1203" s="80"/>
    </row>
    <row r="1204" spans="8:8" x14ac:dyDescent="0.25">
      <c r="H1204" s="80"/>
    </row>
    <row r="1205" spans="8:8" x14ac:dyDescent="0.25">
      <c r="H1205" s="80"/>
    </row>
    <row r="1206" spans="8:8" x14ac:dyDescent="0.25">
      <c r="H1206" s="80"/>
    </row>
    <row r="1207" spans="8:8" x14ac:dyDescent="0.25">
      <c r="H1207" s="80"/>
    </row>
    <row r="1208" spans="8:8" x14ac:dyDescent="0.25">
      <c r="H1208" s="80"/>
    </row>
    <row r="1209" spans="8:8" x14ac:dyDescent="0.25">
      <c r="H1209" s="80"/>
    </row>
    <row r="1210" spans="8:8" x14ac:dyDescent="0.25">
      <c r="H1210" s="80"/>
    </row>
    <row r="1211" spans="8:8" x14ac:dyDescent="0.25">
      <c r="H1211" s="80"/>
    </row>
    <row r="1212" spans="8:8" x14ac:dyDescent="0.25">
      <c r="H1212" s="80"/>
    </row>
    <row r="1213" spans="8:8" x14ac:dyDescent="0.25">
      <c r="H1213" s="80"/>
    </row>
    <row r="1214" spans="8:8" x14ac:dyDescent="0.25">
      <c r="H1214" s="80"/>
    </row>
    <row r="1215" spans="8:8" x14ac:dyDescent="0.25">
      <c r="H1215" s="80"/>
    </row>
    <row r="1216" spans="8:8" x14ac:dyDescent="0.25">
      <c r="H1216" s="80"/>
    </row>
    <row r="1217" spans="8:8" x14ac:dyDescent="0.25">
      <c r="H1217" s="80"/>
    </row>
    <row r="1218" spans="8:8" x14ac:dyDescent="0.25">
      <c r="H1218" s="80"/>
    </row>
    <row r="1219" spans="8:8" x14ac:dyDescent="0.25">
      <c r="H1219" s="80"/>
    </row>
    <row r="1220" spans="8:8" x14ac:dyDescent="0.25">
      <c r="H1220" s="80"/>
    </row>
    <row r="1221" spans="8:8" x14ac:dyDescent="0.25">
      <c r="H1221" s="80"/>
    </row>
    <row r="1222" spans="8:8" x14ac:dyDescent="0.25">
      <c r="H1222" s="80"/>
    </row>
    <row r="1223" spans="8:8" x14ac:dyDescent="0.25">
      <c r="H1223" s="80"/>
    </row>
    <row r="1224" spans="8:8" x14ac:dyDescent="0.25">
      <c r="H1224" s="80"/>
    </row>
    <row r="1225" spans="8:8" x14ac:dyDescent="0.25">
      <c r="H1225" s="80"/>
    </row>
    <row r="1226" spans="8:8" x14ac:dyDescent="0.25">
      <c r="H1226" s="80"/>
    </row>
    <row r="1227" spans="8:8" x14ac:dyDescent="0.25">
      <c r="H1227" s="80"/>
    </row>
    <row r="1228" spans="8:8" x14ac:dyDescent="0.25">
      <c r="H1228" s="80"/>
    </row>
    <row r="1229" spans="8:8" x14ac:dyDescent="0.25">
      <c r="H1229" s="80"/>
    </row>
    <row r="1230" spans="8:8" x14ac:dyDescent="0.25">
      <c r="H1230" s="80"/>
    </row>
    <row r="1231" spans="8:8" x14ac:dyDescent="0.25">
      <c r="H1231" s="80"/>
    </row>
    <row r="1232" spans="8:8" x14ac:dyDescent="0.25">
      <c r="H1232" s="80"/>
    </row>
    <row r="1233" spans="8:8" x14ac:dyDescent="0.25">
      <c r="H1233" s="80"/>
    </row>
    <row r="1234" spans="8:8" x14ac:dyDescent="0.25">
      <c r="H1234" s="80"/>
    </row>
    <row r="1235" spans="8:8" x14ac:dyDescent="0.25">
      <c r="H1235" s="80"/>
    </row>
    <row r="1236" spans="8:8" x14ac:dyDescent="0.25">
      <c r="H1236" s="80"/>
    </row>
    <row r="1237" spans="8:8" x14ac:dyDescent="0.25">
      <c r="H1237" s="80"/>
    </row>
    <row r="1238" spans="8:8" x14ac:dyDescent="0.25">
      <c r="H1238" s="80"/>
    </row>
    <row r="1239" spans="8:8" x14ac:dyDescent="0.25">
      <c r="H1239" s="80"/>
    </row>
    <row r="1240" spans="8:8" x14ac:dyDescent="0.25">
      <c r="H1240" s="80"/>
    </row>
    <row r="1241" spans="8:8" x14ac:dyDescent="0.25">
      <c r="H1241" s="80"/>
    </row>
    <row r="1242" spans="8:8" x14ac:dyDescent="0.25">
      <c r="H1242" s="80"/>
    </row>
    <row r="1243" spans="8:8" x14ac:dyDescent="0.25">
      <c r="H1243" s="80"/>
    </row>
    <row r="1244" spans="8:8" x14ac:dyDescent="0.25">
      <c r="H1244" s="80"/>
    </row>
    <row r="1245" spans="8:8" x14ac:dyDescent="0.25">
      <c r="H1245" s="80"/>
    </row>
    <row r="1246" spans="8:8" x14ac:dyDescent="0.25">
      <c r="H1246" s="80"/>
    </row>
    <row r="1247" spans="8:8" x14ac:dyDescent="0.25">
      <c r="H1247" s="80"/>
    </row>
    <row r="1248" spans="8:8" x14ac:dyDescent="0.25">
      <c r="H1248" s="80"/>
    </row>
    <row r="1249" spans="8:8" x14ac:dyDescent="0.25">
      <c r="H1249" s="80"/>
    </row>
    <row r="1250" spans="8:8" x14ac:dyDescent="0.25">
      <c r="H1250" s="80"/>
    </row>
    <row r="1251" spans="8:8" x14ac:dyDescent="0.25">
      <c r="H1251" s="80"/>
    </row>
    <row r="1252" spans="8:8" x14ac:dyDescent="0.25">
      <c r="H1252" s="80"/>
    </row>
    <row r="1253" spans="8:8" x14ac:dyDescent="0.25">
      <c r="H1253" s="80"/>
    </row>
    <row r="1254" spans="8:8" x14ac:dyDescent="0.25">
      <c r="H1254" s="80"/>
    </row>
    <row r="1255" spans="8:8" x14ac:dyDescent="0.25">
      <c r="H1255" s="80"/>
    </row>
    <row r="1256" spans="8:8" x14ac:dyDescent="0.25">
      <c r="H1256" s="80"/>
    </row>
    <row r="1257" spans="8:8" x14ac:dyDescent="0.25">
      <c r="H1257" s="80"/>
    </row>
    <row r="1258" spans="8:8" x14ac:dyDescent="0.25">
      <c r="H1258" s="80"/>
    </row>
    <row r="1259" spans="8:8" x14ac:dyDescent="0.25">
      <c r="H1259" s="80"/>
    </row>
    <row r="1260" spans="8:8" x14ac:dyDescent="0.25">
      <c r="H1260" s="80"/>
    </row>
    <row r="1261" spans="8:8" x14ac:dyDescent="0.25">
      <c r="H1261" s="80"/>
    </row>
    <row r="1262" spans="8:8" x14ac:dyDescent="0.25">
      <c r="H1262" s="80"/>
    </row>
    <row r="1263" spans="8:8" x14ac:dyDescent="0.25">
      <c r="H1263" s="80"/>
    </row>
    <row r="1264" spans="8:8" x14ac:dyDescent="0.25">
      <c r="H1264" s="80"/>
    </row>
    <row r="1265" spans="8:8" x14ac:dyDescent="0.25">
      <c r="H1265" s="80"/>
    </row>
    <row r="1266" spans="8:8" x14ac:dyDescent="0.25">
      <c r="H1266" s="80"/>
    </row>
    <row r="1267" spans="8:8" x14ac:dyDescent="0.25">
      <c r="H1267" s="80"/>
    </row>
    <row r="1268" spans="8:8" x14ac:dyDescent="0.25">
      <c r="H1268" s="80"/>
    </row>
    <row r="1269" spans="8:8" x14ac:dyDescent="0.25">
      <c r="H1269" s="80"/>
    </row>
    <row r="1270" spans="8:8" x14ac:dyDescent="0.25">
      <c r="H1270" s="80"/>
    </row>
    <row r="1271" spans="8:8" x14ac:dyDescent="0.25">
      <c r="H1271" s="80"/>
    </row>
    <row r="1272" spans="8:8" x14ac:dyDescent="0.25">
      <c r="H1272" s="80"/>
    </row>
    <row r="1273" spans="8:8" x14ac:dyDescent="0.25">
      <c r="H1273" s="80"/>
    </row>
    <row r="1274" spans="8:8" x14ac:dyDescent="0.25">
      <c r="H1274" s="80"/>
    </row>
    <row r="1275" spans="8:8" x14ac:dyDescent="0.25">
      <c r="H1275" s="80"/>
    </row>
    <row r="1276" spans="8:8" x14ac:dyDescent="0.25">
      <c r="H1276" s="80"/>
    </row>
    <row r="1277" spans="8:8" x14ac:dyDescent="0.25">
      <c r="H1277" s="80"/>
    </row>
    <row r="1278" spans="8:8" x14ac:dyDescent="0.25">
      <c r="H1278" s="80"/>
    </row>
    <row r="1279" spans="8:8" x14ac:dyDescent="0.25">
      <c r="H1279" s="80"/>
    </row>
    <row r="1280" spans="8:8" x14ac:dyDescent="0.25">
      <c r="H1280" s="80"/>
    </row>
    <row r="1281" spans="8:8" x14ac:dyDescent="0.25">
      <c r="H1281" s="80"/>
    </row>
    <row r="1282" spans="8:8" x14ac:dyDescent="0.25">
      <c r="H1282" s="80"/>
    </row>
    <row r="1283" spans="8:8" x14ac:dyDescent="0.25">
      <c r="H1283" s="80"/>
    </row>
    <row r="1284" spans="8:8" x14ac:dyDescent="0.25">
      <c r="H1284" s="80"/>
    </row>
    <row r="1285" spans="8:8" x14ac:dyDescent="0.25">
      <c r="H1285" s="80"/>
    </row>
    <row r="1286" spans="8:8" x14ac:dyDescent="0.25">
      <c r="H1286" s="80"/>
    </row>
    <row r="1287" spans="8:8" x14ac:dyDescent="0.25">
      <c r="H1287" s="80"/>
    </row>
    <row r="1288" spans="8:8" x14ac:dyDescent="0.25">
      <c r="H1288" s="80"/>
    </row>
    <row r="1289" spans="8:8" x14ac:dyDescent="0.25">
      <c r="H1289" s="80"/>
    </row>
    <row r="1290" spans="8:8" x14ac:dyDescent="0.25">
      <c r="H1290" s="80"/>
    </row>
    <row r="1291" spans="8:8" x14ac:dyDescent="0.25">
      <c r="H1291" s="80"/>
    </row>
    <row r="1292" spans="8:8" x14ac:dyDescent="0.25">
      <c r="H1292" s="80"/>
    </row>
    <row r="1293" spans="8:8" x14ac:dyDescent="0.25">
      <c r="H1293" s="80"/>
    </row>
    <row r="1294" spans="8:8" x14ac:dyDescent="0.25">
      <c r="H1294" s="80"/>
    </row>
    <row r="1295" spans="8:8" x14ac:dyDescent="0.25">
      <c r="H1295" s="80"/>
    </row>
    <row r="1296" spans="8:8" x14ac:dyDescent="0.25">
      <c r="H1296" s="80"/>
    </row>
    <row r="1297" spans="8:8" x14ac:dyDescent="0.25">
      <c r="H1297" s="80"/>
    </row>
    <row r="1298" spans="8:8" x14ac:dyDescent="0.25">
      <c r="H1298" s="80"/>
    </row>
    <row r="1299" spans="8:8" x14ac:dyDescent="0.25">
      <c r="H1299" s="80"/>
    </row>
    <row r="1300" spans="8:8" x14ac:dyDescent="0.25">
      <c r="H1300" s="80"/>
    </row>
    <row r="1301" spans="8:8" x14ac:dyDescent="0.25">
      <c r="H1301" s="80"/>
    </row>
    <row r="1302" spans="8:8" x14ac:dyDescent="0.25">
      <c r="H1302" s="80"/>
    </row>
    <row r="1303" spans="8:8" x14ac:dyDescent="0.25">
      <c r="H1303" s="80"/>
    </row>
    <row r="1304" spans="8:8" x14ac:dyDescent="0.25">
      <c r="H1304" s="80"/>
    </row>
    <row r="1305" spans="8:8" x14ac:dyDescent="0.25">
      <c r="H1305" s="80"/>
    </row>
    <row r="1306" spans="8:8" x14ac:dyDescent="0.25">
      <c r="H1306" s="80"/>
    </row>
    <row r="1307" spans="8:8" x14ac:dyDescent="0.25">
      <c r="H1307" s="80"/>
    </row>
    <row r="1308" spans="8:8" x14ac:dyDescent="0.25">
      <c r="H1308" s="80"/>
    </row>
    <row r="1309" spans="8:8" x14ac:dyDescent="0.25">
      <c r="H1309" s="80"/>
    </row>
    <row r="1310" spans="8:8" x14ac:dyDescent="0.25">
      <c r="H1310" s="80"/>
    </row>
    <row r="1311" spans="8:8" x14ac:dyDescent="0.25">
      <c r="H1311" s="80"/>
    </row>
    <row r="1312" spans="8:8" x14ac:dyDescent="0.25">
      <c r="H1312" s="80"/>
    </row>
    <row r="1313" spans="8:8" x14ac:dyDescent="0.25">
      <c r="H1313" s="80"/>
    </row>
    <row r="1314" spans="8:8" x14ac:dyDescent="0.25">
      <c r="H1314" s="80"/>
    </row>
    <row r="1315" spans="8:8" x14ac:dyDescent="0.25">
      <c r="H1315" s="80"/>
    </row>
    <row r="1316" spans="8:8" x14ac:dyDescent="0.25">
      <c r="H1316" s="80"/>
    </row>
    <row r="1317" spans="8:8" x14ac:dyDescent="0.25">
      <c r="H1317" s="80"/>
    </row>
    <row r="1318" spans="8:8" x14ac:dyDescent="0.25">
      <c r="H1318" s="80"/>
    </row>
    <row r="1319" spans="8:8" x14ac:dyDescent="0.25">
      <c r="H1319" s="80"/>
    </row>
    <row r="1320" spans="8:8" x14ac:dyDescent="0.25">
      <c r="H1320" s="80"/>
    </row>
    <row r="1321" spans="8:8" x14ac:dyDescent="0.25">
      <c r="H1321" s="80"/>
    </row>
    <row r="1322" spans="8:8" x14ac:dyDescent="0.25">
      <c r="H1322" s="80"/>
    </row>
    <row r="1323" spans="8:8" x14ac:dyDescent="0.25">
      <c r="H1323" s="80"/>
    </row>
    <row r="1324" spans="8:8" x14ac:dyDescent="0.25">
      <c r="H1324" s="80"/>
    </row>
    <row r="1325" spans="8:8" x14ac:dyDescent="0.25">
      <c r="H1325" s="80"/>
    </row>
    <row r="1326" spans="8:8" x14ac:dyDescent="0.25">
      <c r="H1326" s="80"/>
    </row>
    <row r="1327" spans="8:8" x14ac:dyDescent="0.25">
      <c r="H1327" s="80"/>
    </row>
    <row r="1328" spans="8:8" x14ac:dyDescent="0.25">
      <c r="H1328" s="80"/>
    </row>
    <row r="1329" spans="8:8" x14ac:dyDescent="0.25">
      <c r="H1329" s="80"/>
    </row>
    <row r="1330" spans="8:8" x14ac:dyDescent="0.25">
      <c r="H1330" s="80"/>
    </row>
    <row r="1331" spans="8:8" x14ac:dyDescent="0.25">
      <c r="H1331" s="80"/>
    </row>
    <row r="1332" spans="8:8" x14ac:dyDescent="0.25">
      <c r="H1332" s="80"/>
    </row>
    <row r="1333" spans="8:8" x14ac:dyDescent="0.25">
      <c r="H1333" s="80"/>
    </row>
    <row r="1334" spans="8:8" x14ac:dyDescent="0.25">
      <c r="H1334" s="80"/>
    </row>
    <row r="1335" spans="8:8" x14ac:dyDescent="0.25">
      <c r="H1335" s="80"/>
    </row>
    <row r="1336" spans="8:8" x14ac:dyDescent="0.25">
      <c r="H1336" s="80"/>
    </row>
    <row r="1337" spans="8:8" x14ac:dyDescent="0.25">
      <c r="H1337" s="80"/>
    </row>
    <row r="1338" spans="8:8" x14ac:dyDescent="0.25">
      <c r="H1338" s="80"/>
    </row>
    <row r="1339" spans="8:8" x14ac:dyDescent="0.25">
      <c r="H1339" s="80"/>
    </row>
    <row r="1340" spans="8:8" x14ac:dyDescent="0.25">
      <c r="H1340" s="80"/>
    </row>
    <row r="1341" spans="8:8" x14ac:dyDescent="0.25">
      <c r="H1341" s="80"/>
    </row>
    <row r="1342" spans="8:8" x14ac:dyDescent="0.25">
      <c r="H1342" s="80"/>
    </row>
    <row r="1343" spans="8:8" x14ac:dyDescent="0.25">
      <c r="H1343" s="80"/>
    </row>
    <row r="1344" spans="8:8" x14ac:dyDescent="0.25">
      <c r="H1344" s="80"/>
    </row>
    <row r="1345" spans="8:8" x14ac:dyDescent="0.25">
      <c r="H1345" s="80"/>
    </row>
    <row r="1346" spans="8:8" x14ac:dyDescent="0.25">
      <c r="H1346" s="80"/>
    </row>
    <row r="1347" spans="8:8" x14ac:dyDescent="0.25">
      <c r="H1347" s="80"/>
    </row>
    <row r="1348" spans="8:8" x14ac:dyDescent="0.25">
      <c r="H1348" s="80"/>
    </row>
    <row r="1349" spans="8:8" x14ac:dyDescent="0.25">
      <c r="H1349" s="80"/>
    </row>
    <row r="1350" spans="8:8" x14ac:dyDescent="0.25">
      <c r="H1350" s="80"/>
    </row>
    <row r="1351" spans="8:8" x14ac:dyDescent="0.25">
      <c r="H1351" s="80"/>
    </row>
    <row r="1352" spans="8:8" x14ac:dyDescent="0.25">
      <c r="H1352" s="80"/>
    </row>
    <row r="1353" spans="8:8" x14ac:dyDescent="0.25">
      <c r="H1353" s="80"/>
    </row>
    <row r="1354" spans="8:8" x14ac:dyDescent="0.25">
      <c r="H1354" s="80"/>
    </row>
    <row r="1355" spans="8:8" x14ac:dyDescent="0.25">
      <c r="H1355" s="80"/>
    </row>
    <row r="1356" spans="8:8" x14ac:dyDescent="0.25">
      <c r="H1356" s="80"/>
    </row>
    <row r="1357" spans="8:8" x14ac:dyDescent="0.25">
      <c r="H1357" s="80"/>
    </row>
    <row r="1358" spans="8:8" x14ac:dyDescent="0.25">
      <c r="H1358" s="80"/>
    </row>
    <row r="1359" spans="8:8" x14ac:dyDescent="0.25">
      <c r="H1359" s="80"/>
    </row>
    <row r="1360" spans="8:8" x14ac:dyDescent="0.25">
      <c r="H1360" s="80"/>
    </row>
    <row r="1361" spans="8:8" x14ac:dyDescent="0.25">
      <c r="H1361" s="80"/>
    </row>
    <row r="1362" spans="8:8" x14ac:dyDescent="0.25">
      <c r="H1362" s="80"/>
    </row>
    <row r="1363" spans="8:8" x14ac:dyDescent="0.25">
      <c r="H1363" s="80"/>
    </row>
    <row r="1364" spans="8:8" x14ac:dyDescent="0.25">
      <c r="H1364" s="80"/>
    </row>
    <row r="1365" spans="8:8" x14ac:dyDescent="0.25">
      <c r="H1365" s="80"/>
    </row>
    <row r="1366" spans="8:8" x14ac:dyDescent="0.25">
      <c r="H1366" s="80"/>
    </row>
    <row r="1367" spans="8:8" x14ac:dyDescent="0.25">
      <c r="H1367" s="80"/>
    </row>
    <row r="1368" spans="8:8" x14ac:dyDescent="0.25">
      <c r="H1368" s="80"/>
    </row>
    <row r="1369" spans="8:8" x14ac:dyDescent="0.25">
      <c r="H1369" s="80"/>
    </row>
    <row r="1370" spans="8:8" x14ac:dyDescent="0.25">
      <c r="H1370" s="80"/>
    </row>
    <row r="1371" spans="8:8" x14ac:dyDescent="0.25">
      <c r="H1371" s="80"/>
    </row>
    <row r="1372" spans="8:8" x14ac:dyDescent="0.25">
      <c r="H1372" s="80"/>
    </row>
    <row r="1373" spans="8:8" x14ac:dyDescent="0.25">
      <c r="H1373" s="80"/>
    </row>
    <row r="1374" spans="8:8" x14ac:dyDescent="0.25">
      <c r="H1374" s="80"/>
    </row>
    <row r="1375" spans="8:8" x14ac:dyDescent="0.25">
      <c r="H1375" s="80"/>
    </row>
    <row r="1376" spans="8:8" x14ac:dyDescent="0.25">
      <c r="H1376" s="80"/>
    </row>
    <row r="1377" spans="8:8" x14ac:dyDescent="0.25">
      <c r="H1377" s="80"/>
    </row>
    <row r="1378" spans="8:8" x14ac:dyDescent="0.25">
      <c r="H1378" s="80"/>
    </row>
    <row r="1379" spans="8:8" x14ac:dyDescent="0.25">
      <c r="H1379" s="80"/>
    </row>
    <row r="1380" spans="8:8" x14ac:dyDescent="0.25">
      <c r="H1380" s="80"/>
    </row>
    <row r="1381" spans="8:8" x14ac:dyDescent="0.25">
      <c r="H1381" s="80"/>
    </row>
    <row r="1382" spans="8:8" x14ac:dyDescent="0.25">
      <c r="H1382" s="80"/>
    </row>
    <row r="1383" spans="8:8" x14ac:dyDescent="0.25">
      <c r="H1383" s="80"/>
    </row>
    <row r="1384" spans="8:8" x14ac:dyDescent="0.25">
      <c r="H1384" s="80"/>
    </row>
    <row r="1385" spans="8:8" x14ac:dyDescent="0.25">
      <c r="H1385" s="80"/>
    </row>
    <row r="1386" spans="8:8" x14ac:dyDescent="0.25">
      <c r="H1386" s="80"/>
    </row>
    <row r="1387" spans="8:8" x14ac:dyDescent="0.25">
      <c r="H1387" s="80"/>
    </row>
    <row r="1388" spans="8:8" x14ac:dyDescent="0.25">
      <c r="H1388" s="80"/>
    </row>
    <row r="1389" spans="8:8" x14ac:dyDescent="0.25">
      <c r="H1389" s="80"/>
    </row>
    <row r="1390" spans="8:8" x14ac:dyDescent="0.25">
      <c r="H1390" s="80"/>
    </row>
    <row r="1391" spans="8:8" x14ac:dyDescent="0.25">
      <c r="H1391" s="80"/>
    </row>
    <row r="1392" spans="8:8" x14ac:dyDescent="0.25">
      <c r="H1392" s="80"/>
    </row>
    <row r="1393" spans="8:8" x14ac:dyDescent="0.25">
      <c r="H1393" s="80"/>
    </row>
    <row r="1394" spans="8:8" x14ac:dyDescent="0.25">
      <c r="H1394" s="80"/>
    </row>
    <row r="1395" spans="8:8" x14ac:dyDescent="0.25">
      <c r="H1395" s="80"/>
    </row>
    <row r="1396" spans="8:8" x14ac:dyDescent="0.25">
      <c r="H1396" s="80"/>
    </row>
    <row r="1397" spans="8:8" x14ac:dyDescent="0.25">
      <c r="H1397" s="80"/>
    </row>
    <row r="1398" spans="8:8" x14ac:dyDescent="0.25">
      <c r="H1398" s="80"/>
    </row>
    <row r="1399" spans="8:8" x14ac:dyDescent="0.25">
      <c r="H1399" s="80"/>
    </row>
    <row r="1400" spans="8:8" x14ac:dyDescent="0.25">
      <c r="H1400" s="80"/>
    </row>
    <row r="1401" spans="8:8" x14ac:dyDescent="0.25">
      <c r="H1401" s="80"/>
    </row>
    <row r="1402" spans="8:8" x14ac:dyDescent="0.25">
      <c r="H1402" s="80"/>
    </row>
    <row r="1403" spans="8:8" x14ac:dyDescent="0.25">
      <c r="H1403" s="80"/>
    </row>
    <row r="1404" spans="8:8" x14ac:dyDescent="0.25">
      <c r="H1404" s="80"/>
    </row>
    <row r="1405" spans="8:8" x14ac:dyDescent="0.25">
      <c r="H1405" s="80"/>
    </row>
    <row r="1406" spans="8:8" x14ac:dyDescent="0.25">
      <c r="H1406" s="80"/>
    </row>
    <row r="1407" spans="8:8" x14ac:dyDescent="0.25">
      <c r="H1407" s="80"/>
    </row>
    <row r="1408" spans="8:8" x14ac:dyDescent="0.25">
      <c r="H1408" s="80"/>
    </row>
    <row r="1409" spans="8:8" x14ac:dyDescent="0.25">
      <c r="H1409" s="80"/>
    </row>
    <row r="1410" spans="8:8" x14ac:dyDescent="0.25">
      <c r="H1410" s="80"/>
    </row>
    <row r="1411" spans="8:8" x14ac:dyDescent="0.25">
      <c r="H1411" s="80"/>
    </row>
    <row r="1412" spans="8:8" x14ac:dyDescent="0.25">
      <c r="H1412" s="80"/>
    </row>
    <row r="1413" spans="8:8" x14ac:dyDescent="0.25">
      <c r="H1413" s="80"/>
    </row>
    <row r="1414" spans="8:8" x14ac:dyDescent="0.25">
      <c r="H1414" s="80"/>
    </row>
    <row r="1415" spans="8:8" x14ac:dyDescent="0.25">
      <c r="H1415" s="80"/>
    </row>
    <row r="1416" spans="8:8" x14ac:dyDescent="0.25">
      <c r="H1416" s="80"/>
    </row>
    <row r="1417" spans="8:8" x14ac:dyDescent="0.25">
      <c r="H1417" s="80"/>
    </row>
    <row r="1418" spans="8:8" x14ac:dyDescent="0.25">
      <c r="H1418" s="80"/>
    </row>
    <row r="1419" spans="8:8" x14ac:dyDescent="0.25">
      <c r="H1419" s="80"/>
    </row>
    <row r="1420" spans="8:8" x14ac:dyDescent="0.25">
      <c r="H1420" s="80"/>
    </row>
    <row r="1421" spans="8:8" x14ac:dyDescent="0.25">
      <c r="H1421" s="80"/>
    </row>
    <row r="1422" spans="8:8" x14ac:dyDescent="0.25">
      <c r="H1422" s="80"/>
    </row>
    <row r="1423" spans="8:8" x14ac:dyDescent="0.25">
      <c r="H1423" s="80"/>
    </row>
    <row r="1424" spans="8:8" x14ac:dyDescent="0.25">
      <c r="H1424" s="80"/>
    </row>
    <row r="1425" spans="8:8" x14ac:dyDescent="0.25">
      <c r="H1425" s="80"/>
    </row>
    <row r="1426" spans="8:8" x14ac:dyDescent="0.25">
      <c r="H1426" s="80"/>
    </row>
    <row r="1427" spans="8:8" x14ac:dyDescent="0.25">
      <c r="H1427" s="80"/>
    </row>
    <row r="1428" spans="8:8" x14ac:dyDescent="0.25">
      <c r="H1428" s="80"/>
    </row>
    <row r="1429" spans="8:8" x14ac:dyDescent="0.25">
      <c r="H1429" s="80"/>
    </row>
    <row r="1430" spans="8:8" x14ac:dyDescent="0.25">
      <c r="H1430" s="80"/>
    </row>
    <row r="1431" spans="8:8" x14ac:dyDescent="0.25">
      <c r="H1431" s="80"/>
    </row>
    <row r="1432" spans="8:8" x14ac:dyDescent="0.25">
      <c r="H1432" s="80"/>
    </row>
    <row r="1433" spans="8:8" x14ac:dyDescent="0.25">
      <c r="H1433" s="80"/>
    </row>
    <row r="1434" spans="8:8" x14ac:dyDescent="0.25">
      <c r="H1434" s="80"/>
    </row>
    <row r="1435" spans="8:8" x14ac:dyDescent="0.25">
      <c r="H1435" s="80"/>
    </row>
    <row r="1436" spans="8:8" x14ac:dyDescent="0.25">
      <c r="H1436" s="80"/>
    </row>
    <row r="1437" spans="8:8" x14ac:dyDescent="0.25">
      <c r="H1437" s="80"/>
    </row>
    <row r="1438" spans="8:8" x14ac:dyDescent="0.25">
      <c r="H1438" s="80"/>
    </row>
    <row r="1439" spans="8:8" x14ac:dyDescent="0.25">
      <c r="H1439" s="80"/>
    </row>
    <row r="1440" spans="8:8" x14ac:dyDescent="0.25">
      <c r="H1440" s="80"/>
    </row>
    <row r="1441" spans="8:8" x14ac:dyDescent="0.25">
      <c r="H1441" s="80"/>
    </row>
    <row r="1442" spans="8:8" x14ac:dyDescent="0.25">
      <c r="H1442" s="80"/>
    </row>
    <row r="1443" spans="8:8" x14ac:dyDescent="0.25">
      <c r="H1443" s="80"/>
    </row>
    <row r="1444" spans="8:8" x14ac:dyDescent="0.25">
      <c r="H1444" s="80"/>
    </row>
    <row r="1445" spans="8:8" x14ac:dyDescent="0.25">
      <c r="H1445" s="80"/>
    </row>
    <row r="1446" spans="8:8" x14ac:dyDescent="0.25">
      <c r="H1446" s="80"/>
    </row>
    <row r="1447" spans="8:8" x14ac:dyDescent="0.25">
      <c r="H1447" s="80"/>
    </row>
    <row r="1448" spans="8:8" x14ac:dyDescent="0.25">
      <c r="H1448" s="80"/>
    </row>
    <row r="1449" spans="8:8" x14ac:dyDescent="0.25">
      <c r="H1449" s="80"/>
    </row>
    <row r="1450" spans="8:8" x14ac:dyDescent="0.25">
      <c r="H1450" s="80"/>
    </row>
    <row r="1451" spans="8:8" x14ac:dyDescent="0.25">
      <c r="H1451" s="80"/>
    </row>
    <row r="1452" spans="8:8" x14ac:dyDescent="0.25">
      <c r="H1452" s="80"/>
    </row>
    <row r="1453" spans="8:8" x14ac:dyDescent="0.25">
      <c r="H1453" s="80"/>
    </row>
    <row r="1454" spans="8:8" x14ac:dyDescent="0.25">
      <c r="H1454" s="80"/>
    </row>
    <row r="1455" spans="8:8" x14ac:dyDescent="0.25">
      <c r="H1455" s="80"/>
    </row>
    <row r="1456" spans="8:8" x14ac:dyDescent="0.25">
      <c r="H1456" s="80"/>
    </row>
    <row r="1457" spans="8:8" x14ac:dyDescent="0.25">
      <c r="H1457" s="80"/>
    </row>
    <row r="1458" spans="8:8" x14ac:dyDescent="0.25">
      <c r="H1458" s="80"/>
    </row>
    <row r="1459" spans="8:8" x14ac:dyDescent="0.25">
      <c r="H1459" s="80"/>
    </row>
    <row r="1460" spans="8:8" x14ac:dyDescent="0.25">
      <c r="H1460" s="80"/>
    </row>
    <row r="1461" spans="8:8" x14ac:dyDescent="0.25">
      <c r="H1461" s="80"/>
    </row>
    <row r="1462" spans="8:8" x14ac:dyDescent="0.25">
      <c r="H1462" s="80"/>
    </row>
    <row r="1463" spans="8:8" x14ac:dyDescent="0.25">
      <c r="H1463" s="80"/>
    </row>
    <row r="1464" spans="8:8" x14ac:dyDescent="0.25">
      <c r="H1464" s="80"/>
    </row>
    <row r="1465" spans="8:8" x14ac:dyDescent="0.25">
      <c r="H1465" s="80"/>
    </row>
    <row r="1466" spans="8:8" x14ac:dyDescent="0.25">
      <c r="H1466" s="80"/>
    </row>
    <row r="1467" spans="8:8" x14ac:dyDescent="0.25">
      <c r="H1467" s="80"/>
    </row>
    <row r="1468" spans="8:8" x14ac:dyDescent="0.25">
      <c r="H1468" s="80"/>
    </row>
    <row r="1469" spans="8:8" x14ac:dyDescent="0.25">
      <c r="H1469" s="80"/>
    </row>
    <row r="1470" spans="8:8" x14ac:dyDescent="0.25">
      <c r="H1470" s="80"/>
    </row>
    <row r="1471" spans="8:8" x14ac:dyDescent="0.25">
      <c r="H1471" s="80"/>
    </row>
    <row r="1472" spans="8:8" x14ac:dyDescent="0.25">
      <c r="H1472" s="80"/>
    </row>
    <row r="1473" spans="8:8" x14ac:dyDescent="0.25">
      <c r="H1473" s="80"/>
    </row>
    <row r="1474" spans="8:8" x14ac:dyDescent="0.25">
      <c r="H1474" s="80"/>
    </row>
    <row r="1475" spans="8:8" x14ac:dyDescent="0.25">
      <c r="H1475" s="80"/>
    </row>
    <row r="1476" spans="8:8" x14ac:dyDescent="0.25">
      <c r="H1476" s="80"/>
    </row>
    <row r="1477" spans="8:8" x14ac:dyDescent="0.25">
      <c r="H1477" s="80"/>
    </row>
    <row r="1478" spans="8:8" x14ac:dyDescent="0.25">
      <c r="H1478" s="80"/>
    </row>
    <row r="1479" spans="8:8" x14ac:dyDescent="0.25">
      <c r="H1479" s="80"/>
    </row>
    <row r="1480" spans="8:8" x14ac:dyDescent="0.25">
      <c r="H1480" s="80"/>
    </row>
    <row r="1481" spans="8:8" x14ac:dyDescent="0.25">
      <c r="H1481" s="80"/>
    </row>
    <row r="1482" spans="8:8" x14ac:dyDescent="0.25">
      <c r="H1482" s="80"/>
    </row>
    <row r="1483" spans="8:8" x14ac:dyDescent="0.25">
      <c r="H1483" s="80"/>
    </row>
    <row r="1484" spans="8:8" x14ac:dyDescent="0.25">
      <c r="H1484" s="80"/>
    </row>
    <row r="1485" spans="8:8" x14ac:dyDescent="0.25">
      <c r="H1485" s="80"/>
    </row>
    <row r="1486" spans="8:8" x14ac:dyDescent="0.25">
      <c r="H1486" s="80"/>
    </row>
    <row r="1487" spans="8:8" x14ac:dyDescent="0.25">
      <c r="H1487" s="80"/>
    </row>
    <row r="1488" spans="8:8" x14ac:dyDescent="0.25">
      <c r="H1488" s="80"/>
    </row>
    <row r="1489" spans="8:8" x14ac:dyDescent="0.25">
      <c r="H1489" s="80"/>
    </row>
    <row r="1490" spans="8:8" x14ac:dyDescent="0.25">
      <c r="H1490" s="80"/>
    </row>
    <row r="1491" spans="8:8" x14ac:dyDescent="0.25">
      <c r="H1491" s="80"/>
    </row>
    <row r="1492" spans="8:8" x14ac:dyDescent="0.25">
      <c r="H1492" s="80"/>
    </row>
    <row r="1493" spans="8:8" x14ac:dyDescent="0.25">
      <c r="H1493" s="80"/>
    </row>
    <row r="1494" spans="8:8" x14ac:dyDescent="0.25">
      <c r="H1494" s="80"/>
    </row>
    <row r="1495" spans="8:8" x14ac:dyDescent="0.25">
      <c r="H1495" s="80"/>
    </row>
    <row r="1496" spans="8:8" x14ac:dyDescent="0.25">
      <c r="H1496" s="80"/>
    </row>
    <row r="1497" spans="8:8" x14ac:dyDescent="0.25">
      <c r="H1497" s="80"/>
    </row>
    <row r="1498" spans="8:8" x14ac:dyDescent="0.25">
      <c r="H1498" s="80"/>
    </row>
    <row r="1499" spans="8:8" x14ac:dyDescent="0.25">
      <c r="H1499" s="80"/>
    </row>
    <row r="1500" spans="8:8" x14ac:dyDescent="0.25">
      <c r="H1500" s="80"/>
    </row>
    <row r="1501" spans="8:8" x14ac:dyDescent="0.25">
      <c r="H1501" s="80"/>
    </row>
    <row r="1502" spans="8:8" x14ac:dyDescent="0.25">
      <c r="H1502" s="80"/>
    </row>
    <row r="1503" spans="8:8" x14ac:dyDescent="0.25">
      <c r="H1503" s="80"/>
    </row>
    <row r="1504" spans="8:8" x14ac:dyDescent="0.25">
      <c r="H1504" s="80"/>
    </row>
    <row r="1505" spans="8:8" x14ac:dyDescent="0.25">
      <c r="H1505" s="80"/>
    </row>
    <row r="1506" spans="8:8" x14ac:dyDescent="0.25">
      <c r="H1506" s="80"/>
    </row>
    <row r="1507" spans="8:8" x14ac:dyDescent="0.25">
      <c r="H1507" s="80"/>
    </row>
    <row r="1508" spans="8:8" x14ac:dyDescent="0.25">
      <c r="H1508" s="80"/>
    </row>
    <row r="1509" spans="8:8" x14ac:dyDescent="0.25">
      <c r="H1509" s="80"/>
    </row>
    <row r="1510" spans="8:8" x14ac:dyDescent="0.25">
      <c r="H1510" s="80"/>
    </row>
    <row r="1511" spans="8:8" x14ac:dyDescent="0.25">
      <c r="H1511" s="80"/>
    </row>
    <row r="1512" spans="8:8" x14ac:dyDescent="0.25">
      <c r="H1512" s="80"/>
    </row>
    <row r="1513" spans="8:8" x14ac:dyDescent="0.25">
      <c r="H1513" s="80"/>
    </row>
    <row r="1514" spans="8:8" x14ac:dyDescent="0.25">
      <c r="H1514" s="80"/>
    </row>
    <row r="1515" spans="8:8" x14ac:dyDescent="0.25">
      <c r="H1515" s="80"/>
    </row>
    <row r="1516" spans="8:8" x14ac:dyDescent="0.25">
      <c r="H1516" s="80"/>
    </row>
    <row r="1517" spans="8:8" x14ac:dyDescent="0.25">
      <c r="H1517" s="80"/>
    </row>
    <row r="1518" spans="8:8" x14ac:dyDescent="0.25">
      <c r="H1518" s="80"/>
    </row>
    <row r="1519" spans="8:8" x14ac:dyDescent="0.25">
      <c r="H1519" s="80"/>
    </row>
    <row r="1520" spans="8:8" x14ac:dyDescent="0.25">
      <c r="H1520" s="80"/>
    </row>
    <row r="1521" spans="8:8" x14ac:dyDescent="0.25">
      <c r="H1521" s="80"/>
    </row>
    <row r="1522" spans="8:8" x14ac:dyDescent="0.25">
      <c r="H1522" s="80"/>
    </row>
    <row r="1523" spans="8:8" x14ac:dyDescent="0.25">
      <c r="H1523" s="80"/>
    </row>
    <row r="1524" spans="8:8" x14ac:dyDescent="0.25">
      <c r="H1524" s="80"/>
    </row>
    <row r="1525" spans="8:8" x14ac:dyDescent="0.25">
      <c r="H1525" s="80"/>
    </row>
    <row r="1526" spans="8:8" x14ac:dyDescent="0.25">
      <c r="H1526" s="80"/>
    </row>
    <row r="1527" spans="8:8" x14ac:dyDescent="0.25">
      <c r="H1527" s="80"/>
    </row>
    <row r="1528" spans="8:8" x14ac:dyDescent="0.25">
      <c r="H1528" s="80"/>
    </row>
    <row r="1529" spans="8:8" x14ac:dyDescent="0.25">
      <c r="H1529" s="80"/>
    </row>
    <row r="1530" spans="8:8" x14ac:dyDescent="0.25">
      <c r="H1530" s="80"/>
    </row>
    <row r="1531" spans="8:8" x14ac:dyDescent="0.25">
      <c r="H1531" s="80"/>
    </row>
    <row r="1532" spans="8:8" x14ac:dyDescent="0.25">
      <c r="H1532" s="80"/>
    </row>
    <row r="1533" spans="8:8" x14ac:dyDescent="0.25">
      <c r="H1533" s="80"/>
    </row>
    <row r="1534" spans="8:8" x14ac:dyDescent="0.25">
      <c r="H1534" s="80"/>
    </row>
  </sheetData>
  <sheetProtection insertRows="0"/>
  <mergeCells count="12">
    <mergeCell ref="B135:G135"/>
    <mergeCell ref="B136:G136"/>
    <mergeCell ref="B97:B98"/>
    <mergeCell ref="C97:E98"/>
    <mergeCell ref="A103:E103"/>
    <mergeCell ref="A113:E113"/>
    <mergeCell ref="A1:G1"/>
    <mergeCell ref="A8:D8"/>
    <mergeCell ref="E8:F8"/>
    <mergeCell ref="B134:G134"/>
    <mergeCell ref="A97:A98"/>
    <mergeCell ref="A9:G9"/>
  </mergeCells>
  <phoneticPr fontId="1" type="noConversion"/>
  <pageMargins left="0.25" right="0.25" top="0.75" bottom="0.75" header="0.3" footer="0.3"/>
  <pageSetup paperSize="8" scale="72" firstPageNumber="0" fitToHeight="0" orientation="portrait" r:id="rId1"/>
  <ignoredErrors>
    <ignoredError sqref="F99:F10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91D6-8C47-4282-A72E-FBF22E0F6EAA}">
  <sheetPr>
    <tabColor theme="5" tint="0.59999389629810485"/>
    <pageSetUpPr fitToPage="1"/>
  </sheetPr>
  <dimension ref="A1:I138"/>
  <sheetViews>
    <sheetView tabSelected="1" view="pageBreakPreview" zoomScale="60" zoomScaleNormal="100" workbookViewId="0">
      <selection activeCell="G10" sqref="G10"/>
    </sheetView>
  </sheetViews>
  <sheetFormatPr defaultColWidth="9.140625" defaultRowHeight="15.75" x14ac:dyDescent="0.25"/>
  <cols>
    <col min="1" max="1" width="9.140625" style="37"/>
    <col min="2" max="2" width="54.5703125" style="11" customWidth="1"/>
    <col min="3" max="3" width="9.140625" style="11"/>
    <col min="4" max="4" width="12" style="36" customWidth="1"/>
    <col min="5" max="5" width="17.42578125" style="13" customWidth="1"/>
    <col min="6" max="6" width="60.42578125" style="80" customWidth="1"/>
    <col min="7" max="7" width="52.42578125" style="80" customWidth="1"/>
    <col min="8" max="8" width="11.28515625" style="88" customWidth="1"/>
    <col min="9" max="16384" width="9.140625" style="11"/>
  </cols>
  <sheetData>
    <row r="1" spans="1:8" ht="39.75" customHeight="1" x14ac:dyDescent="0.25">
      <c r="A1" s="281" t="s">
        <v>332</v>
      </c>
      <c r="B1" s="206"/>
      <c r="C1" s="206"/>
      <c r="D1" s="207"/>
      <c r="E1" s="208"/>
      <c r="F1" s="209"/>
      <c r="G1" s="210"/>
    </row>
    <row r="2" spans="1:8" ht="37.5" customHeight="1" thickBot="1" x14ac:dyDescent="0.3">
      <c r="A2" s="278" t="s">
        <v>215</v>
      </c>
      <c r="B2" s="279"/>
      <c r="C2" s="279"/>
      <c r="D2" s="279"/>
      <c r="E2" s="279"/>
      <c r="F2" s="279"/>
      <c r="G2" s="280"/>
      <c r="H2" s="89"/>
    </row>
    <row r="3" spans="1:8" ht="21.75" customHeight="1" x14ac:dyDescent="0.25">
      <c r="A3" s="220" t="s">
        <v>137</v>
      </c>
      <c r="B3" s="221"/>
      <c r="C3" s="221"/>
      <c r="D3" s="221"/>
      <c r="E3" s="221"/>
      <c r="F3" s="221"/>
      <c r="G3" s="235"/>
    </row>
    <row r="4" spans="1:8" s="6" customFormat="1" ht="31.15" customHeight="1" x14ac:dyDescent="0.25">
      <c r="A4" s="2" t="s">
        <v>0</v>
      </c>
      <c r="B4" s="3" t="s">
        <v>1</v>
      </c>
      <c r="C4" s="3" t="s">
        <v>2</v>
      </c>
      <c r="D4" s="30" t="s">
        <v>203</v>
      </c>
      <c r="E4" s="4" t="s">
        <v>3</v>
      </c>
      <c r="F4" s="3" t="s">
        <v>122</v>
      </c>
      <c r="G4" s="5" t="s">
        <v>162</v>
      </c>
      <c r="H4" s="89"/>
    </row>
    <row r="5" spans="1:8" s="6" customFormat="1" ht="31.15" customHeight="1" x14ac:dyDescent="0.25">
      <c r="A5" s="2">
        <v>210</v>
      </c>
      <c r="B5" s="38" t="s">
        <v>4</v>
      </c>
      <c r="C5" s="39"/>
      <c r="D5" s="40"/>
      <c r="E5" s="39"/>
      <c r="F5" s="39"/>
      <c r="G5" s="41"/>
      <c r="H5" s="89"/>
    </row>
    <row r="6" spans="1:8" s="47" customFormat="1" ht="31.15" customHeight="1" x14ac:dyDescent="0.25">
      <c r="A6" s="42">
        <v>211</v>
      </c>
      <c r="B6" s="43" t="s">
        <v>5</v>
      </c>
      <c r="C6" s="44"/>
      <c r="D6" s="45"/>
      <c r="E6" s="44"/>
      <c r="F6" s="44"/>
      <c r="G6" s="46"/>
      <c r="H6" s="89"/>
    </row>
    <row r="7" spans="1:8" s="9" customFormat="1" ht="45" customHeight="1" x14ac:dyDescent="0.25">
      <c r="A7" s="48" t="s">
        <v>6</v>
      </c>
      <c r="B7" s="15" t="s">
        <v>7</v>
      </c>
      <c r="C7" s="15" t="s">
        <v>11</v>
      </c>
      <c r="D7" s="211"/>
      <c r="E7" s="93"/>
      <c r="F7" s="49" t="s">
        <v>144</v>
      </c>
      <c r="G7" s="50"/>
      <c r="H7" s="88"/>
    </row>
    <row r="8" spans="1:8" ht="39.6" customHeight="1" x14ac:dyDescent="0.25">
      <c r="A8" s="48" t="s">
        <v>9</v>
      </c>
      <c r="B8" s="15" t="s">
        <v>10</v>
      </c>
      <c r="C8" s="15" t="s">
        <v>11</v>
      </c>
      <c r="D8" s="211"/>
      <c r="E8" s="93"/>
      <c r="F8" s="49" t="s">
        <v>12</v>
      </c>
      <c r="G8" s="50"/>
    </row>
    <row r="9" spans="1:8" s="47" customFormat="1" ht="31.15" customHeight="1" x14ac:dyDescent="0.25">
      <c r="A9" s="42">
        <v>212</v>
      </c>
      <c r="B9" s="43" t="s">
        <v>13</v>
      </c>
      <c r="C9" s="44"/>
      <c r="D9" s="45"/>
      <c r="E9" s="44"/>
      <c r="F9" s="44"/>
      <c r="G9" s="46"/>
      <c r="H9" s="89"/>
    </row>
    <row r="10" spans="1:8" s="9" customFormat="1" ht="50.45" customHeight="1" x14ac:dyDescent="0.25">
      <c r="A10" s="48" t="s">
        <v>14</v>
      </c>
      <c r="B10" s="15" t="s">
        <v>15</v>
      </c>
      <c r="C10" s="15" t="s">
        <v>16</v>
      </c>
      <c r="D10" s="85"/>
      <c r="E10" s="93"/>
      <c r="F10" s="49" t="s">
        <v>145</v>
      </c>
      <c r="G10" s="50"/>
      <c r="H10" s="88"/>
    </row>
    <row r="11" spans="1:8" s="9" customFormat="1" ht="48" customHeight="1" x14ac:dyDescent="0.25">
      <c r="A11" s="48" t="s">
        <v>17</v>
      </c>
      <c r="B11" s="15" t="s">
        <v>18</v>
      </c>
      <c r="C11" s="15" t="s">
        <v>16</v>
      </c>
      <c r="D11" s="85"/>
      <c r="E11" s="93"/>
      <c r="F11" s="49" t="s">
        <v>267</v>
      </c>
      <c r="G11" s="50"/>
      <c r="H11" s="88"/>
    </row>
    <row r="12" spans="1:8" s="9" customFormat="1" ht="31.15" customHeight="1" x14ac:dyDescent="0.25">
      <c r="A12" s="48" t="s">
        <v>19</v>
      </c>
      <c r="B12" s="15" t="s">
        <v>20</v>
      </c>
      <c r="C12" s="15" t="s">
        <v>16</v>
      </c>
      <c r="D12" s="85"/>
      <c r="E12" s="93"/>
      <c r="F12" s="49" t="s">
        <v>21</v>
      </c>
      <c r="G12" s="50"/>
      <c r="H12" s="88"/>
    </row>
    <row r="13" spans="1:8" s="9" customFormat="1" ht="31.15" customHeight="1" x14ac:dyDescent="0.25">
      <c r="A13" s="48" t="s">
        <v>22</v>
      </c>
      <c r="B13" s="15" t="s">
        <v>23</v>
      </c>
      <c r="C13" s="15" t="s">
        <v>11</v>
      </c>
      <c r="D13" s="85"/>
      <c r="E13" s="93"/>
      <c r="F13" s="49" t="s">
        <v>121</v>
      </c>
      <c r="G13" s="50"/>
      <c r="H13" s="88"/>
    </row>
    <row r="14" spans="1:8" s="47" customFormat="1" ht="31.15" customHeight="1" x14ac:dyDescent="0.25">
      <c r="A14" s="42">
        <v>214</v>
      </c>
      <c r="B14" s="51" t="s">
        <v>24</v>
      </c>
      <c r="C14" s="52"/>
      <c r="D14" s="53"/>
      <c r="E14" s="52"/>
      <c r="F14" s="52"/>
      <c r="G14" s="54"/>
      <c r="H14" s="89"/>
    </row>
    <row r="15" spans="1:8" s="9" customFormat="1" ht="31.15" customHeight="1" x14ac:dyDescent="0.25">
      <c r="A15" s="48" t="s">
        <v>25</v>
      </c>
      <c r="B15" s="12" t="s">
        <v>124</v>
      </c>
      <c r="C15" s="12" t="s">
        <v>16</v>
      </c>
      <c r="D15" s="31"/>
      <c r="E15" s="94"/>
      <c r="F15" s="55" t="s">
        <v>143</v>
      </c>
      <c r="G15" s="50"/>
      <c r="H15" s="88"/>
    </row>
    <row r="16" spans="1:8" ht="31.15" customHeight="1" x14ac:dyDescent="0.25">
      <c r="A16" s="48" t="s">
        <v>26</v>
      </c>
      <c r="B16" s="12" t="s">
        <v>268</v>
      </c>
      <c r="C16" s="12" t="s">
        <v>27</v>
      </c>
      <c r="D16" s="31"/>
      <c r="E16" s="94"/>
      <c r="F16" s="55" t="s">
        <v>28</v>
      </c>
      <c r="G16" s="50"/>
      <c r="H16" s="90"/>
    </row>
    <row r="17" spans="1:8" s="24" customFormat="1" ht="31.15" customHeight="1" x14ac:dyDescent="0.25">
      <c r="A17" s="56">
        <v>510</v>
      </c>
      <c r="B17" s="57" t="s">
        <v>29</v>
      </c>
      <c r="C17" s="58"/>
      <c r="D17" s="59"/>
      <c r="E17" s="58"/>
      <c r="F17" s="58"/>
      <c r="G17" s="60"/>
      <c r="H17" s="89"/>
    </row>
    <row r="18" spans="1:8" ht="31.15" customHeight="1" x14ac:dyDescent="0.25">
      <c r="A18" s="61" t="s">
        <v>30</v>
      </c>
      <c r="B18" s="7" t="s">
        <v>125</v>
      </c>
      <c r="C18" s="7" t="s">
        <v>16</v>
      </c>
      <c r="D18" s="32"/>
      <c r="E18" s="95"/>
      <c r="F18" s="55" t="s">
        <v>31</v>
      </c>
      <c r="G18" s="50"/>
    </row>
    <row r="19" spans="1:8" ht="43.15" customHeight="1" x14ac:dyDescent="0.25">
      <c r="A19" s="61" t="s">
        <v>32</v>
      </c>
      <c r="B19" s="7" t="s">
        <v>146</v>
      </c>
      <c r="C19" s="7" t="s">
        <v>16</v>
      </c>
      <c r="D19" s="32"/>
      <c r="E19" s="96"/>
      <c r="F19" s="55" t="s">
        <v>126</v>
      </c>
      <c r="G19" s="50"/>
    </row>
    <row r="20" spans="1:8" ht="31.15" customHeight="1" x14ac:dyDescent="0.25">
      <c r="A20" s="61" t="s">
        <v>33</v>
      </c>
      <c r="B20" s="7" t="s">
        <v>34</v>
      </c>
      <c r="C20" s="7" t="s">
        <v>16</v>
      </c>
      <c r="D20" s="32"/>
      <c r="E20" s="97"/>
      <c r="F20" s="55" t="s">
        <v>35</v>
      </c>
      <c r="G20" s="50"/>
    </row>
    <row r="21" spans="1:8" ht="31.15" customHeight="1" x14ac:dyDescent="0.25">
      <c r="A21" s="61" t="s">
        <v>174</v>
      </c>
      <c r="B21" s="16"/>
      <c r="C21" s="17"/>
      <c r="D21" s="32"/>
      <c r="E21" s="18"/>
      <c r="F21" s="55" t="s">
        <v>184</v>
      </c>
      <c r="G21" s="50"/>
    </row>
    <row r="22" spans="1:8" s="24" customFormat="1" ht="31.15" customHeight="1" x14ac:dyDescent="0.25">
      <c r="A22" s="62">
        <v>520</v>
      </c>
      <c r="B22" s="63" t="s">
        <v>36</v>
      </c>
      <c r="C22" s="64"/>
      <c r="D22" s="65"/>
      <c r="E22" s="64"/>
      <c r="F22" s="64"/>
      <c r="G22" s="66"/>
      <c r="H22" s="89"/>
    </row>
    <row r="23" spans="1:8" s="67" customFormat="1" ht="31.15" customHeight="1" x14ac:dyDescent="0.25">
      <c r="A23" s="56">
        <v>521</v>
      </c>
      <c r="B23" s="57" t="s">
        <v>37</v>
      </c>
      <c r="C23" s="58"/>
      <c r="D23" s="59"/>
      <c r="E23" s="58"/>
      <c r="F23" s="58"/>
      <c r="G23" s="60"/>
      <c r="H23" s="89"/>
    </row>
    <row r="24" spans="1:8" ht="41.45" customHeight="1" x14ac:dyDescent="0.25">
      <c r="A24" s="61" t="s">
        <v>38</v>
      </c>
      <c r="B24" s="7" t="s">
        <v>207</v>
      </c>
      <c r="C24" s="7" t="s">
        <v>16</v>
      </c>
      <c r="D24" s="32"/>
      <c r="E24" s="97"/>
      <c r="F24" s="55" t="s">
        <v>127</v>
      </c>
      <c r="G24" s="50"/>
    </row>
    <row r="25" spans="1:8" ht="47.25" x14ac:dyDescent="0.25">
      <c r="A25" s="61" t="s">
        <v>39</v>
      </c>
      <c r="B25" s="7" t="s">
        <v>209</v>
      </c>
      <c r="C25" s="7" t="s">
        <v>16</v>
      </c>
      <c r="D25" s="32"/>
      <c r="E25" s="97"/>
      <c r="F25" s="55" t="s">
        <v>328</v>
      </c>
      <c r="G25" s="50"/>
    </row>
    <row r="26" spans="1:8" ht="41.45" customHeight="1" x14ac:dyDescent="0.25">
      <c r="A26" s="61" t="s">
        <v>40</v>
      </c>
      <c r="B26" s="7" t="s">
        <v>208</v>
      </c>
      <c r="C26" s="7" t="s">
        <v>16</v>
      </c>
      <c r="D26" s="32"/>
      <c r="E26" s="97"/>
      <c r="F26" s="55" t="s">
        <v>128</v>
      </c>
      <c r="G26" s="50"/>
    </row>
    <row r="27" spans="1:8" s="67" customFormat="1" ht="31.15" customHeight="1" x14ac:dyDescent="0.25">
      <c r="A27" s="56">
        <v>522</v>
      </c>
      <c r="B27" s="57" t="s">
        <v>41</v>
      </c>
      <c r="C27" s="58"/>
      <c r="D27" s="59"/>
      <c r="E27" s="58"/>
      <c r="F27" s="58"/>
      <c r="G27" s="204"/>
      <c r="H27" s="88"/>
    </row>
    <row r="28" spans="1:8" ht="41.45" customHeight="1" x14ac:dyDescent="0.25">
      <c r="A28" s="61" t="s">
        <v>42</v>
      </c>
      <c r="B28" s="7" t="s">
        <v>206</v>
      </c>
      <c r="C28" s="7" t="s">
        <v>16</v>
      </c>
      <c r="D28" s="32"/>
      <c r="E28" s="97"/>
      <c r="F28" s="55" t="s">
        <v>129</v>
      </c>
      <c r="G28" s="50"/>
    </row>
    <row r="29" spans="1:8" ht="41.45" customHeight="1" x14ac:dyDescent="0.25">
      <c r="A29" s="61" t="s">
        <v>43</v>
      </c>
      <c r="B29" s="7" t="s">
        <v>205</v>
      </c>
      <c r="C29" s="7" t="s">
        <v>16</v>
      </c>
      <c r="D29" s="32"/>
      <c r="E29" s="97"/>
      <c r="F29" s="55" t="s">
        <v>130</v>
      </c>
      <c r="G29" s="50"/>
    </row>
    <row r="30" spans="1:8" ht="41.45" customHeight="1" x14ac:dyDescent="0.25">
      <c r="A30" s="61" t="s">
        <v>44</v>
      </c>
      <c r="B30" s="7" t="s">
        <v>204</v>
      </c>
      <c r="C30" s="7" t="s">
        <v>16</v>
      </c>
      <c r="D30" s="32"/>
      <c r="E30" s="97"/>
      <c r="F30" s="55" t="s">
        <v>131</v>
      </c>
      <c r="G30" s="50"/>
    </row>
    <row r="31" spans="1:8" s="67" customFormat="1" ht="31.15" customHeight="1" x14ac:dyDescent="0.25">
      <c r="A31" s="56">
        <v>529</v>
      </c>
      <c r="B31" s="57" t="s">
        <v>45</v>
      </c>
      <c r="C31" s="58"/>
      <c r="D31" s="59"/>
      <c r="E31" s="58"/>
      <c r="F31" s="58"/>
      <c r="G31" s="60"/>
      <c r="H31" s="89"/>
    </row>
    <row r="32" spans="1:8" ht="41.45" customHeight="1" x14ac:dyDescent="0.25">
      <c r="A32" s="61" t="s">
        <v>46</v>
      </c>
      <c r="B32" s="7" t="s">
        <v>187</v>
      </c>
      <c r="C32" s="7" t="s">
        <v>8</v>
      </c>
      <c r="D32" s="32"/>
      <c r="E32" s="97"/>
      <c r="F32" s="55" t="s">
        <v>47</v>
      </c>
      <c r="G32" s="50"/>
    </row>
    <row r="33" spans="1:9" ht="41.45" customHeight="1" x14ac:dyDescent="0.25">
      <c r="A33" s="61" t="s">
        <v>48</v>
      </c>
      <c r="B33" s="7" t="s">
        <v>195</v>
      </c>
      <c r="C33" s="7" t="s">
        <v>8</v>
      </c>
      <c r="D33" s="32"/>
      <c r="E33" s="97">
        <v>1400</v>
      </c>
      <c r="F33" s="55" t="s">
        <v>49</v>
      </c>
      <c r="G33" s="50"/>
    </row>
    <row r="34" spans="1:9" ht="41.45" customHeight="1" x14ac:dyDescent="0.25">
      <c r="A34" s="61" t="s">
        <v>50</v>
      </c>
      <c r="B34" s="7" t="s">
        <v>188</v>
      </c>
      <c r="C34" s="7" t="s">
        <v>8</v>
      </c>
      <c r="D34" s="32"/>
      <c r="E34" s="97">
        <v>750</v>
      </c>
      <c r="F34" s="55" t="s">
        <v>47</v>
      </c>
      <c r="G34" s="50"/>
    </row>
    <row r="35" spans="1:9" ht="41.45" customHeight="1" x14ac:dyDescent="0.25">
      <c r="A35" s="61" t="s">
        <v>51</v>
      </c>
      <c r="B35" s="7" t="s">
        <v>196</v>
      </c>
      <c r="C35" s="7" t="s">
        <v>8</v>
      </c>
      <c r="D35" s="32"/>
      <c r="E35" s="97">
        <v>1850</v>
      </c>
      <c r="F35" s="55" t="s">
        <v>49</v>
      </c>
      <c r="G35" s="50"/>
    </row>
    <row r="36" spans="1:9" ht="31.15" customHeight="1" x14ac:dyDescent="0.25">
      <c r="A36" s="61" t="s">
        <v>175</v>
      </c>
      <c r="B36" s="16"/>
      <c r="C36" s="17"/>
      <c r="D36" s="32"/>
      <c r="E36" s="18"/>
      <c r="F36" s="55" t="s">
        <v>184</v>
      </c>
      <c r="G36" s="50"/>
      <c r="I36" s="68"/>
    </row>
    <row r="37" spans="1:9" s="24" customFormat="1" ht="31.15" customHeight="1" x14ac:dyDescent="0.25">
      <c r="A37" s="62">
        <v>530</v>
      </c>
      <c r="B37" s="63" t="s">
        <v>52</v>
      </c>
      <c r="C37" s="64"/>
      <c r="D37" s="65"/>
      <c r="E37" s="64"/>
      <c r="F37" s="64"/>
      <c r="G37" s="66"/>
      <c r="H37" s="89"/>
      <c r="I37" s="1"/>
    </row>
    <row r="38" spans="1:9" s="67" customFormat="1" ht="31.15" customHeight="1" x14ac:dyDescent="0.25">
      <c r="A38" s="56">
        <v>531</v>
      </c>
      <c r="B38" s="57" t="s">
        <v>53</v>
      </c>
      <c r="C38" s="58"/>
      <c r="D38" s="59"/>
      <c r="E38" s="58"/>
      <c r="F38" s="58"/>
      <c r="G38" s="60"/>
      <c r="H38" s="89"/>
      <c r="I38" s="69"/>
    </row>
    <row r="39" spans="1:9" ht="31.15" customHeight="1" x14ac:dyDescent="0.25">
      <c r="A39" s="61" t="s">
        <v>54</v>
      </c>
      <c r="B39" s="7" t="s">
        <v>189</v>
      </c>
      <c r="C39" s="7" t="s">
        <v>8</v>
      </c>
      <c r="D39" s="32"/>
      <c r="E39" s="97"/>
      <c r="F39" s="55" t="s">
        <v>55</v>
      </c>
      <c r="G39" s="50"/>
      <c r="I39" s="68"/>
    </row>
    <row r="40" spans="1:9" ht="31.15" customHeight="1" x14ac:dyDescent="0.25">
      <c r="A40" s="61" t="s">
        <v>56</v>
      </c>
      <c r="B40" s="7" t="s">
        <v>192</v>
      </c>
      <c r="C40" s="7" t="s">
        <v>8</v>
      </c>
      <c r="D40" s="32"/>
      <c r="E40" s="97"/>
      <c r="F40" s="55" t="s">
        <v>57</v>
      </c>
      <c r="G40" s="50"/>
      <c r="I40" s="68"/>
    </row>
    <row r="41" spans="1:9" ht="31.15" customHeight="1" x14ac:dyDescent="0.25">
      <c r="A41" s="61" t="s">
        <v>58</v>
      </c>
      <c r="B41" s="7" t="s">
        <v>190</v>
      </c>
      <c r="C41" s="7" t="s">
        <v>8</v>
      </c>
      <c r="D41" s="32"/>
      <c r="E41" s="98"/>
      <c r="F41" s="55" t="s">
        <v>147</v>
      </c>
      <c r="G41" s="50"/>
    </row>
    <row r="42" spans="1:9" ht="31.15" customHeight="1" x14ac:dyDescent="0.25">
      <c r="A42" s="61" t="s">
        <v>59</v>
      </c>
      <c r="B42" s="7" t="s">
        <v>191</v>
      </c>
      <c r="C42" s="7" t="s">
        <v>8</v>
      </c>
      <c r="D42" s="32"/>
      <c r="E42" s="97"/>
      <c r="F42" s="55" t="s">
        <v>148</v>
      </c>
      <c r="G42" s="50"/>
    </row>
    <row r="43" spans="1:9" s="67" customFormat="1" ht="31.15" customHeight="1" x14ac:dyDescent="0.25">
      <c r="A43" s="56">
        <v>533</v>
      </c>
      <c r="B43" s="57" t="s">
        <v>60</v>
      </c>
      <c r="C43" s="58"/>
      <c r="D43" s="59"/>
      <c r="E43" s="58"/>
      <c r="F43" s="58"/>
      <c r="G43" s="60"/>
      <c r="H43" s="89"/>
    </row>
    <row r="44" spans="1:9" ht="31.15" customHeight="1" x14ac:dyDescent="0.25">
      <c r="A44" s="61" t="s">
        <v>61</v>
      </c>
      <c r="B44" s="7" t="s">
        <v>62</v>
      </c>
      <c r="C44" s="7" t="s">
        <v>8</v>
      </c>
      <c r="D44" s="32"/>
      <c r="E44" s="97"/>
      <c r="F44" s="55" t="s">
        <v>132</v>
      </c>
      <c r="G44" s="50"/>
    </row>
    <row r="45" spans="1:9" ht="31.15" customHeight="1" x14ac:dyDescent="0.25">
      <c r="A45" s="61" t="s">
        <v>63</v>
      </c>
      <c r="B45" s="7" t="s">
        <v>64</v>
      </c>
      <c r="C45" s="7" t="s">
        <v>8</v>
      </c>
      <c r="D45" s="32"/>
      <c r="E45" s="97"/>
      <c r="F45" s="55" t="s">
        <v>132</v>
      </c>
      <c r="G45" s="50"/>
    </row>
    <row r="46" spans="1:9" s="67" customFormat="1" ht="31.15" customHeight="1" x14ac:dyDescent="0.25">
      <c r="A46" s="56">
        <v>534</v>
      </c>
      <c r="B46" s="57" t="s">
        <v>65</v>
      </c>
      <c r="C46" s="58"/>
      <c r="D46" s="59"/>
      <c r="E46" s="58"/>
      <c r="F46" s="58"/>
      <c r="G46" s="60"/>
      <c r="H46" s="89"/>
    </row>
    <row r="47" spans="1:9" ht="31.15" customHeight="1" x14ac:dyDescent="0.25">
      <c r="A47" s="61" t="s">
        <v>66</v>
      </c>
      <c r="B47" s="7" t="s">
        <v>193</v>
      </c>
      <c r="C47" s="7" t="s">
        <v>16</v>
      </c>
      <c r="D47" s="32"/>
      <c r="E47" s="98"/>
      <c r="F47" s="55" t="s">
        <v>67</v>
      </c>
      <c r="G47" s="50"/>
    </row>
    <row r="48" spans="1:9" ht="31.15" customHeight="1" x14ac:dyDescent="0.25">
      <c r="A48" s="61" t="s">
        <v>68</v>
      </c>
      <c r="B48" s="7" t="s">
        <v>194</v>
      </c>
      <c r="C48" s="7" t="s">
        <v>16</v>
      </c>
      <c r="D48" s="32"/>
      <c r="E48" s="98"/>
      <c r="F48" s="55" t="s">
        <v>69</v>
      </c>
      <c r="G48" s="50"/>
    </row>
    <row r="49" spans="1:8" ht="31.15" customHeight="1" x14ac:dyDescent="0.25">
      <c r="A49" s="61" t="s">
        <v>70</v>
      </c>
      <c r="B49" s="7" t="s">
        <v>71</v>
      </c>
      <c r="C49" s="7" t="s">
        <v>16</v>
      </c>
      <c r="D49" s="32"/>
      <c r="E49" s="98"/>
      <c r="F49" s="55" t="s">
        <v>72</v>
      </c>
      <c r="G49" s="50"/>
    </row>
    <row r="50" spans="1:8" s="67" customFormat="1" ht="31.15" customHeight="1" x14ac:dyDescent="0.25">
      <c r="A50" s="56">
        <v>538</v>
      </c>
      <c r="B50" s="57" t="s">
        <v>221</v>
      </c>
      <c r="C50" s="58"/>
      <c r="D50" s="59"/>
      <c r="E50" s="58"/>
      <c r="F50" s="58"/>
      <c r="G50" s="60"/>
      <c r="H50" s="89"/>
    </row>
    <row r="51" spans="1:8" s="67" customFormat="1" ht="31.15" customHeight="1" x14ac:dyDescent="0.25">
      <c r="A51" s="61" t="s">
        <v>161</v>
      </c>
      <c r="B51" s="87" t="s">
        <v>115</v>
      </c>
      <c r="C51" s="70" t="s">
        <v>11</v>
      </c>
      <c r="D51" s="32"/>
      <c r="E51" s="99"/>
      <c r="F51" s="55" t="s">
        <v>269</v>
      </c>
      <c r="G51" s="50"/>
      <c r="H51" s="89"/>
    </row>
    <row r="52" spans="1:8" s="67" customFormat="1" ht="31.15" customHeight="1" x14ac:dyDescent="0.25">
      <c r="A52" s="61" t="s">
        <v>160</v>
      </c>
      <c r="B52" s="70" t="s">
        <v>222</v>
      </c>
      <c r="C52" s="70" t="s">
        <v>27</v>
      </c>
      <c r="D52" s="32"/>
      <c r="E52" s="96"/>
      <c r="F52" s="55" t="s">
        <v>270</v>
      </c>
      <c r="G52" s="50"/>
      <c r="H52" s="89"/>
    </row>
    <row r="53" spans="1:8" s="67" customFormat="1" ht="47.25" x14ac:dyDescent="0.25">
      <c r="A53" s="61" t="s">
        <v>218</v>
      </c>
      <c r="B53" s="70" t="s">
        <v>223</v>
      </c>
      <c r="C53" s="70" t="s">
        <v>27</v>
      </c>
      <c r="D53" s="32"/>
      <c r="E53" s="96"/>
      <c r="F53" s="55" t="s">
        <v>324</v>
      </c>
      <c r="G53" s="50"/>
      <c r="H53" s="89"/>
    </row>
    <row r="54" spans="1:8" ht="31.15" customHeight="1" x14ac:dyDescent="0.25">
      <c r="A54" s="61" t="s">
        <v>176</v>
      </c>
      <c r="B54" s="16"/>
      <c r="C54" s="17"/>
      <c r="D54" s="32"/>
      <c r="E54" s="18"/>
      <c r="F54" s="55" t="s">
        <v>184</v>
      </c>
      <c r="G54" s="50"/>
    </row>
    <row r="55" spans="1:8" ht="31.15" customHeight="1" x14ac:dyDescent="0.25">
      <c r="A55" s="62">
        <v>540</v>
      </c>
      <c r="B55" s="63" t="s">
        <v>74</v>
      </c>
      <c r="C55" s="64"/>
      <c r="D55" s="65"/>
      <c r="E55" s="64"/>
      <c r="F55" s="64"/>
      <c r="G55" s="66"/>
    </row>
    <row r="56" spans="1:8" ht="40.15" customHeight="1" x14ac:dyDescent="0.25">
      <c r="A56" s="61" t="s">
        <v>76</v>
      </c>
      <c r="B56" s="7" t="s">
        <v>224</v>
      </c>
      <c r="C56" s="7" t="s">
        <v>27</v>
      </c>
      <c r="D56" s="32"/>
      <c r="E56" s="97"/>
      <c r="F56" s="55" t="s">
        <v>77</v>
      </c>
      <c r="G56" s="50"/>
    </row>
    <row r="57" spans="1:8" ht="40.15" customHeight="1" x14ac:dyDescent="0.25">
      <c r="A57" s="61" t="s">
        <v>76</v>
      </c>
      <c r="B57" s="7" t="s">
        <v>225</v>
      </c>
      <c r="C57" s="7" t="s">
        <v>27</v>
      </c>
      <c r="D57" s="32"/>
      <c r="E57" s="97"/>
      <c r="F57" s="55" t="s">
        <v>77</v>
      </c>
      <c r="G57" s="50"/>
    </row>
    <row r="58" spans="1:8" ht="31.15" customHeight="1" x14ac:dyDescent="0.25">
      <c r="A58" s="61" t="s">
        <v>177</v>
      </c>
      <c r="B58" s="16"/>
      <c r="C58" s="17"/>
      <c r="D58" s="32"/>
      <c r="E58" s="18"/>
      <c r="F58" s="55" t="s">
        <v>184</v>
      </c>
      <c r="G58" s="50"/>
    </row>
    <row r="59" spans="1:8" ht="31.15" customHeight="1" x14ac:dyDescent="0.25">
      <c r="A59" s="62">
        <v>550</v>
      </c>
      <c r="B59" s="63" t="s">
        <v>78</v>
      </c>
      <c r="C59" s="64"/>
      <c r="D59" s="65"/>
      <c r="E59" s="64"/>
      <c r="F59" s="64"/>
      <c r="G59" s="66"/>
    </row>
    <row r="60" spans="1:8" ht="31.15" customHeight="1" x14ac:dyDescent="0.25">
      <c r="A60" s="61" t="s">
        <v>79</v>
      </c>
      <c r="B60" s="7" t="s">
        <v>202</v>
      </c>
      <c r="C60" s="7" t="s">
        <v>16</v>
      </c>
      <c r="D60" s="32"/>
      <c r="E60" s="97"/>
      <c r="F60" s="55" t="s">
        <v>80</v>
      </c>
      <c r="G60" s="50"/>
    </row>
    <row r="61" spans="1:8" ht="31.15" customHeight="1" x14ac:dyDescent="0.25">
      <c r="A61" s="61" t="s">
        <v>81</v>
      </c>
      <c r="B61" s="7" t="s">
        <v>197</v>
      </c>
      <c r="C61" s="7" t="s">
        <v>16</v>
      </c>
      <c r="D61" s="32"/>
      <c r="E61" s="97"/>
      <c r="F61" s="55" t="s">
        <v>82</v>
      </c>
      <c r="G61" s="50"/>
    </row>
    <row r="62" spans="1:8" ht="31.15" customHeight="1" x14ac:dyDescent="0.25">
      <c r="A62" s="61" t="s">
        <v>83</v>
      </c>
      <c r="B62" s="7" t="s">
        <v>217</v>
      </c>
      <c r="C62" s="7" t="s">
        <v>27</v>
      </c>
      <c r="D62" s="32"/>
      <c r="E62" s="97"/>
      <c r="F62" s="55" t="s">
        <v>84</v>
      </c>
      <c r="G62" s="50"/>
    </row>
    <row r="63" spans="1:8" ht="31.15" customHeight="1" x14ac:dyDescent="0.25">
      <c r="A63" s="61" t="s">
        <v>85</v>
      </c>
      <c r="B63" s="7" t="s">
        <v>201</v>
      </c>
      <c r="C63" s="7" t="s">
        <v>27</v>
      </c>
      <c r="D63" s="32"/>
      <c r="E63" s="97"/>
      <c r="F63" s="55" t="s">
        <v>87</v>
      </c>
      <c r="G63" s="50"/>
    </row>
    <row r="64" spans="1:8" ht="31.15" customHeight="1" x14ac:dyDescent="0.25">
      <c r="A64" s="61" t="s">
        <v>86</v>
      </c>
      <c r="B64" s="7" t="s">
        <v>198</v>
      </c>
      <c r="C64" s="7" t="s">
        <v>27</v>
      </c>
      <c r="D64" s="32"/>
      <c r="E64" s="97"/>
      <c r="F64" s="55" t="s">
        <v>89</v>
      </c>
      <c r="G64" s="50"/>
    </row>
    <row r="65" spans="1:8" ht="31.15" customHeight="1" x14ac:dyDescent="0.25">
      <c r="A65" s="61" t="s">
        <v>88</v>
      </c>
      <c r="B65" s="7" t="s">
        <v>200</v>
      </c>
      <c r="C65" s="7" t="s">
        <v>27</v>
      </c>
      <c r="D65" s="32"/>
      <c r="E65" s="96"/>
      <c r="F65" s="55" t="s">
        <v>136</v>
      </c>
      <c r="G65" s="50"/>
    </row>
    <row r="66" spans="1:8" ht="31.15" customHeight="1" x14ac:dyDescent="0.25">
      <c r="A66" s="61" t="s">
        <v>90</v>
      </c>
      <c r="B66" s="7" t="s">
        <v>199</v>
      </c>
      <c r="C66" s="7" t="s">
        <v>27</v>
      </c>
      <c r="D66" s="32"/>
      <c r="E66" s="96"/>
      <c r="F66" s="55" t="s">
        <v>149</v>
      </c>
      <c r="G66" s="50"/>
    </row>
    <row r="67" spans="1:8" s="68" customFormat="1" ht="31.15" customHeight="1" x14ac:dyDescent="0.25">
      <c r="A67" s="61" t="s">
        <v>91</v>
      </c>
      <c r="B67" s="100" t="s">
        <v>323</v>
      </c>
      <c r="C67" s="7" t="s">
        <v>11</v>
      </c>
      <c r="D67" s="32"/>
      <c r="E67" s="96"/>
      <c r="F67" s="55" t="s">
        <v>329</v>
      </c>
      <c r="G67" s="50"/>
      <c r="H67" s="88"/>
    </row>
    <row r="68" spans="1:8" ht="31.15" customHeight="1" x14ac:dyDescent="0.25">
      <c r="A68" s="61" t="s">
        <v>178</v>
      </c>
      <c r="B68" s="16"/>
      <c r="C68" s="17"/>
      <c r="D68" s="32"/>
      <c r="E68" s="18"/>
      <c r="F68" s="55" t="s">
        <v>184</v>
      </c>
      <c r="G68" s="50"/>
    </row>
    <row r="69" spans="1:8" ht="31.15" customHeight="1" x14ac:dyDescent="0.25">
      <c r="A69" s="62">
        <v>570</v>
      </c>
      <c r="B69" s="63" t="s">
        <v>92</v>
      </c>
      <c r="C69" s="64"/>
      <c r="D69" s="65"/>
      <c r="E69" s="64"/>
      <c r="F69" s="64"/>
      <c r="G69" s="66"/>
    </row>
    <row r="70" spans="1:8" ht="31.15" customHeight="1" x14ac:dyDescent="0.25">
      <c r="A70" s="61" t="s">
        <v>93</v>
      </c>
      <c r="B70" s="7" t="s">
        <v>118</v>
      </c>
      <c r="C70" s="7" t="s">
        <v>16</v>
      </c>
      <c r="D70" s="32"/>
      <c r="E70" s="97"/>
      <c r="F70" s="55" t="s">
        <v>117</v>
      </c>
      <c r="G70" s="50"/>
      <c r="H70" s="245"/>
    </row>
    <row r="71" spans="1:8" ht="57" customHeight="1" x14ac:dyDescent="0.25">
      <c r="A71" s="61" t="s">
        <v>94</v>
      </c>
      <c r="B71" s="7" t="s">
        <v>95</v>
      </c>
      <c r="C71" s="7" t="s">
        <v>16</v>
      </c>
      <c r="D71" s="32"/>
      <c r="E71" s="97"/>
      <c r="F71" s="55" t="s">
        <v>119</v>
      </c>
      <c r="G71" s="50"/>
      <c r="H71" s="245"/>
    </row>
    <row r="72" spans="1:8" ht="47.45" customHeight="1" x14ac:dyDescent="0.25">
      <c r="A72" s="61" t="s">
        <v>96</v>
      </c>
      <c r="B72" s="7" t="s">
        <v>97</v>
      </c>
      <c r="C72" s="7" t="s">
        <v>16</v>
      </c>
      <c r="D72" s="32"/>
      <c r="E72" s="97"/>
      <c r="F72" s="55" t="s">
        <v>219</v>
      </c>
      <c r="G72" s="50"/>
    </row>
    <row r="73" spans="1:8" s="24" customFormat="1" ht="40.15" customHeight="1" x14ac:dyDescent="0.25">
      <c r="A73" s="61" t="s">
        <v>98</v>
      </c>
      <c r="B73" s="7" t="s">
        <v>133</v>
      </c>
      <c r="C73" s="7" t="s">
        <v>27</v>
      </c>
      <c r="D73" s="32"/>
      <c r="E73" s="97"/>
      <c r="F73" s="86" t="s">
        <v>228</v>
      </c>
      <c r="G73" s="50"/>
      <c r="H73" s="88"/>
    </row>
    <row r="74" spans="1:8" ht="40.15" customHeight="1" x14ac:dyDescent="0.25">
      <c r="A74" s="61" t="s">
        <v>99</v>
      </c>
      <c r="B74" s="7" t="s">
        <v>134</v>
      </c>
      <c r="C74" s="7" t="s">
        <v>16</v>
      </c>
      <c r="D74" s="32"/>
      <c r="E74" s="97"/>
      <c r="F74" s="86" t="s">
        <v>229</v>
      </c>
      <c r="G74" s="50"/>
    </row>
    <row r="75" spans="1:8" ht="71.45" customHeight="1" x14ac:dyDescent="0.25">
      <c r="A75" s="61" t="s">
        <v>100</v>
      </c>
      <c r="B75" s="7" t="s">
        <v>210</v>
      </c>
      <c r="C75" s="7" t="s">
        <v>27</v>
      </c>
      <c r="D75" s="32"/>
      <c r="E75" s="97"/>
      <c r="F75" s="55" t="s">
        <v>155</v>
      </c>
      <c r="G75" s="50"/>
      <c r="H75" s="236"/>
    </row>
    <row r="76" spans="1:8" ht="71.45" customHeight="1" x14ac:dyDescent="0.25">
      <c r="A76" s="61" t="s">
        <v>101</v>
      </c>
      <c r="B76" s="7" t="s">
        <v>186</v>
      </c>
      <c r="C76" s="7" t="s">
        <v>27</v>
      </c>
      <c r="D76" s="32"/>
      <c r="E76" s="97"/>
      <c r="F76" s="55" t="s">
        <v>150</v>
      </c>
      <c r="G76" s="50"/>
      <c r="H76" s="236"/>
    </row>
    <row r="77" spans="1:8" ht="71.45" customHeight="1" x14ac:dyDescent="0.25">
      <c r="A77" s="61" t="s">
        <v>102</v>
      </c>
      <c r="B77" s="7" t="s">
        <v>211</v>
      </c>
      <c r="C77" s="7" t="s">
        <v>27</v>
      </c>
      <c r="D77" s="32"/>
      <c r="E77" s="97"/>
      <c r="F77" s="55" t="s">
        <v>151</v>
      </c>
      <c r="G77" s="50"/>
      <c r="H77" s="236"/>
    </row>
    <row r="78" spans="1:8" ht="71.45" customHeight="1" x14ac:dyDescent="0.25">
      <c r="A78" s="61" t="s">
        <v>116</v>
      </c>
      <c r="B78" s="7" t="s">
        <v>153</v>
      </c>
      <c r="C78" s="7" t="s">
        <v>27</v>
      </c>
      <c r="D78" s="32"/>
      <c r="E78" s="97"/>
      <c r="F78" s="55" t="s">
        <v>152</v>
      </c>
      <c r="G78" s="50"/>
      <c r="H78" s="91"/>
    </row>
    <row r="79" spans="1:8" ht="71.45" customHeight="1" x14ac:dyDescent="0.25">
      <c r="A79" s="61" t="s">
        <v>103</v>
      </c>
      <c r="B79" s="12" t="s">
        <v>271</v>
      </c>
      <c r="C79" s="7" t="s">
        <v>27</v>
      </c>
      <c r="D79" s="32"/>
      <c r="E79" s="97"/>
      <c r="F79" s="55" t="s">
        <v>266</v>
      </c>
      <c r="G79" s="50"/>
    </row>
    <row r="80" spans="1:8" ht="71.45" customHeight="1" x14ac:dyDescent="0.25">
      <c r="A80" s="61" t="s">
        <v>104</v>
      </c>
      <c r="B80" s="7" t="s">
        <v>105</v>
      </c>
      <c r="C80" s="7" t="s">
        <v>16</v>
      </c>
      <c r="D80" s="32"/>
      <c r="E80" s="97"/>
      <c r="F80" s="55" t="s">
        <v>230</v>
      </c>
      <c r="G80" s="50"/>
    </row>
    <row r="81" spans="1:8" ht="71.45" customHeight="1" x14ac:dyDescent="0.25">
      <c r="A81" s="61" t="s">
        <v>106</v>
      </c>
      <c r="B81" s="7" t="s">
        <v>107</v>
      </c>
      <c r="C81" s="7" t="s">
        <v>16</v>
      </c>
      <c r="D81" s="32"/>
      <c r="E81" s="97"/>
      <c r="F81" s="55" t="s">
        <v>154</v>
      </c>
      <c r="G81" s="50"/>
    </row>
    <row r="82" spans="1:8" ht="66.599999999999994" customHeight="1" x14ac:dyDescent="0.25">
      <c r="A82" s="61" t="s">
        <v>226</v>
      </c>
      <c r="B82" s="7" t="s">
        <v>235</v>
      </c>
      <c r="C82" s="7" t="s">
        <v>11</v>
      </c>
      <c r="D82" s="32"/>
      <c r="E82" s="97"/>
      <c r="F82" s="55" t="s">
        <v>234</v>
      </c>
      <c r="G82" s="50"/>
    </row>
    <row r="83" spans="1:8" ht="33" customHeight="1" x14ac:dyDescent="0.25">
      <c r="A83" s="61" t="s">
        <v>227</v>
      </c>
      <c r="B83" s="7" t="s">
        <v>232</v>
      </c>
      <c r="C83" s="7" t="s">
        <v>11</v>
      </c>
      <c r="D83" s="32"/>
      <c r="E83" s="97"/>
      <c r="F83" s="55" t="s">
        <v>233</v>
      </c>
      <c r="G83" s="50"/>
    </row>
    <row r="84" spans="1:8" ht="31.15" customHeight="1" x14ac:dyDescent="0.25">
      <c r="A84" s="61" t="s">
        <v>179</v>
      </c>
      <c r="B84" s="16"/>
      <c r="C84" s="17"/>
      <c r="D84" s="32"/>
      <c r="E84" s="18"/>
      <c r="F84" s="55" t="s">
        <v>184</v>
      </c>
      <c r="G84" s="50"/>
    </row>
    <row r="85" spans="1:8" s="24" customFormat="1" ht="31.15" customHeight="1" thickBot="1" x14ac:dyDescent="0.3">
      <c r="A85" s="241"/>
      <c r="B85" s="242"/>
      <c r="C85" s="242"/>
      <c r="D85" s="242"/>
      <c r="E85" s="242"/>
      <c r="F85" s="243"/>
      <c r="G85" s="244"/>
      <c r="H85" s="89"/>
    </row>
    <row r="86" spans="1:8" s="24" customFormat="1" ht="31.15" customHeight="1" thickBot="1" x14ac:dyDescent="0.3">
      <c r="A86" s="71"/>
      <c r="B86" s="10"/>
      <c r="C86" s="10"/>
      <c r="D86" s="10"/>
      <c r="E86" s="10"/>
      <c r="F86" s="72"/>
      <c r="G86" s="72"/>
      <c r="H86" s="89"/>
    </row>
    <row r="87" spans="1:8" ht="31.15" customHeight="1" x14ac:dyDescent="0.25">
      <c r="A87" s="247" t="s">
        <v>138</v>
      </c>
      <c r="B87" s="248"/>
      <c r="C87" s="248"/>
      <c r="D87" s="248"/>
      <c r="E87" s="248"/>
      <c r="F87" s="248"/>
      <c r="G87" s="249"/>
      <c r="H87" s="89"/>
    </row>
    <row r="88" spans="1:8" s="24" customFormat="1" ht="31.15" customHeight="1" x14ac:dyDescent="0.25">
      <c r="A88" s="20" t="s">
        <v>0</v>
      </c>
      <c r="B88" s="21" t="s">
        <v>1</v>
      </c>
      <c r="C88" s="21" t="s">
        <v>2</v>
      </c>
      <c r="D88" s="34" t="s">
        <v>203</v>
      </c>
      <c r="E88" s="22" t="s">
        <v>3</v>
      </c>
      <c r="F88" s="21" t="s">
        <v>122</v>
      </c>
      <c r="G88" s="23" t="s">
        <v>162</v>
      </c>
      <c r="H88" s="89"/>
    </row>
    <row r="89" spans="1:8" ht="31.15" customHeight="1" x14ac:dyDescent="0.25">
      <c r="A89" s="73" t="s">
        <v>109</v>
      </c>
      <c r="B89" s="250" t="s">
        <v>110</v>
      </c>
      <c r="C89" s="251"/>
      <c r="D89" s="251"/>
      <c r="E89" s="251"/>
      <c r="F89" s="251"/>
      <c r="G89" s="252"/>
    </row>
    <row r="90" spans="1:8" ht="31.15" customHeight="1" x14ac:dyDescent="0.25">
      <c r="A90" s="74" t="s">
        <v>111</v>
      </c>
      <c r="B90" s="7" t="s">
        <v>212</v>
      </c>
      <c r="C90" s="7" t="s">
        <v>16</v>
      </c>
      <c r="D90" s="32"/>
      <c r="E90" s="97"/>
      <c r="F90" s="55" t="s">
        <v>135</v>
      </c>
      <c r="G90" s="50"/>
    </row>
    <row r="91" spans="1:8" ht="45.6" customHeight="1" x14ac:dyDescent="0.25">
      <c r="A91" s="74" t="s">
        <v>112</v>
      </c>
      <c r="B91" s="7" t="s">
        <v>213</v>
      </c>
      <c r="C91" s="7" t="s">
        <v>16</v>
      </c>
      <c r="D91" s="32"/>
      <c r="E91" s="97"/>
      <c r="F91" s="55" t="s">
        <v>123</v>
      </c>
      <c r="G91" s="50"/>
    </row>
    <row r="92" spans="1:8" ht="45.6" customHeight="1" x14ac:dyDescent="0.25">
      <c r="A92" s="74" t="s">
        <v>113</v>
      </c>
      <c r="B92" s="7" t="s">
        <v>214</v>
      </c>
      <c r="C92" s="7" t="s">
        <v>16</v>
      </c>
      <c r="D92" s="32"/>
      <c r="E92" s="97"/>
      <c r="F92" s="55" t="s">
        <v>120</v>
      </c>
      <c r="G92" s="50"/>
    </row>
    <row r="93" spans="1:8" ht="31.15" customHeight="1" x14ac:dyDescent="0.25">
      <c r="A93" s="74" t="s">
        <v>181</v>
      </c>
      <c r="B93" s="16"/>
      <c r="C93" s="17"/>
      <c r="D93" s="32"/>
      <c r="E93" s="18"/>
      <c r="F93" s="55" t="s">
        <v>184</v>
      </c>
      <c r="G93" s="50"/>
    </row>
    <row r="94" spans="1:8" ht="31.15" customHeight="1" thickBot="1" x14ac:dyDescent="0.3">
      <c r="A94" s="253"/>
      <c r="B94" s="254"/>
      <c r="C94" s="254"/>
      <c r="D94" s="254"/>
      <c r="E94" s="254"/>
      <c r="F94" s="255"/>
      <c r="G94" s="256"/>
    </row>
    <row r="95" spans="1:8" ht="31.15" customHeight="1" thickBot="1" x14ac:dyDescent="0.3">
      <c r="A95" s="71"/>
      <c r="B95" s="10"/>
      <c r="C95" s="10"/>
      <c r="D95" s="10"/>
      <c r="E95" s="10"/>
      <c r="F95" s="19"/>
      <c r="G95" s="19"/>
    </row>
    <row r="96" spans="1:8" ht="31.15" customHeight="1" x14ac:dyDescent="0.25">
      <c r="A96" s="257" t="s">
        <v>139</v>
      </c>
      <c r="B96" s="258"/>
      <c r="C96" s="258"/>
      <c r="D96" s="258"/>
      <c r="E96" s="258"/>
      <c r="F96" s="258"/>
      <c r="G96" s="259"/>
    </row>
    <row r="97" spans="1:8" ht="31.15" customHeight="1" x14ac:dyDescent="0.25">
      <c r="A97" s="25" t="s">
        <v>0</v>
      </c>
      <c r="B97" s="26" t="s">
        <v>1</v>
      </c>
      <c r="C97" s="26" t="s">
        <v>2</v>
      </c>
      <c r="D97" s="35" t="s">
        <v>203</v>
      </c>
      <c r="E97" s="27" t="s">
        <v>3</v>
      </c>
      <c r="F97" s="26" t="s">
        <v>122</v>
      </c>
      <c r="G97" s="28" t="s">
        <v>162</v>
      </c>
    </row>
    <row r="98" spans="1:8" ht="42.6" customHeight="1" x14ac:dyDescent="0.25">
      <c r="A98" s="218" t="s">
        <v>163</v>
      </c>
      <c r="B98" s="223" t="s">
        <v>114</v>
      </c>
      <c r="C98" s="225"/>
      <c r="D98" s="225"/>
      <c r="E98" s="225"/>
      <c r="F98" s="75" t="s">
        <v>169</v>
      </c>
      <c r="G98" s="260"/>
    </row>
    <row r="99" spans="1:8" ht="63.6" customHeight="1" x14ac:dyDescent="0.25">
      <c r="A99" s="219"/>
      <c r="B99" s="224"/>
      <c r="C99" s="226"/>
      <c r="D99" s="226"/>
      <c r="E99" s="226"/>
      <c r="F99" s="75" t="s">
        <v>216</v>
      </c>
      <c r="G99" s="261"/>
    </row>
    <row r="100" spans="1:8" ht="81.599999999999994" customHeight="1" x14ac:dyDescent="0.25">
      <c r="A100" s="76" t="s">
        <v>164</v>
      </c>
      <c r="B100" s="7" t="s">
        <v>115</v>
      </c>
      <c r="C100" s="7" t="s">
        <v>11</v>
      </c>
      <c r="D100" s="33"/>
      <c r="E100" s="8"/>
      <c r="F100" s="55" t="s">
        <v>171</v>
      </c>
      <c r="G100" s="50"/>
    </row>
    <row r="101" spans="1:8" ht="64.150000000000006" customHeight="1" x14ac:dyDescent="0.25">
      <c r="A101" s="76" t="s">
        <v>165</v>
      </c>
      <c r="B101" s="7" t="s">
        <v>170</v>
      </c>
      <c r="C101" s="7" t="s">
        <v>11</v>
      </c>
      <c r="D101" s="33"/>
      <c r="E101" s="8"/>
      <c r="F101" s="55" t="s">
        <v>172</v>
      </c>
      <c r="G101" s="50"/>
    </row>
    <row r="102" spans="1:8" ht="64.150000000000006" customHeight="1" x14ac:dyDescent="0.25">
      <c r="A102" s="76" t="s">
        <v>166</v>
      </c>
      <c r="B102" s="7" t="s">
        <v>141</v>
      </c>
      <c r="C102" s="7" t="s">
        <v>11</v>
      </c>
      <c r="D102" s="33"/>
      <c r="E102" s="8"/>
      <c r="F102" s="55" t="s">
        <v>173</v>
      </c>
      <c r="G102" s="50"/>
    </row>
    <row r="103" spans="1:8" ht="64.150000000000006" customHeight="1" x14ac:dyDescent="0.25">
      <c r="A103" s="76" t="s">
        <v>167</v>
      </c>
      <c r="B103" s="7" t="s">
        <v>140</v>
      </c>
      <c r="C103" s="7" t="s">
        <v>11</v>
      </c>
      <c r="D103" s="33"/>
      <c r="E103" s="8"/>
      <c r="F103" s="55" t="s">
        <v>157</v>
      </c>
      <c r="G103" s="50"/>
    </row>
    <row r="104" spans="1:8" ht="64.150000000000006" customHeight="1" x14ac:dyDescent="0.25">
      <c r="A104" s="76" t="s">
        <v>168</v>
      </c>
      <c r="B104" s="7" t="s">
        <v>142</v>
      </c>
      <c r="C104" s="7" t="s">
        <v>11</v>
      </c>
      <c r="D104" s="33"/>
      <c r="E104" s="96"/>
      <c r="F104" s="55" t="s">
        <v>156</v>
      </c>
      <c r="G104" s="50"/>
    </row>
    <row r="105" spans="1:8" ht="31.15" customHeight="1" x14ac:dyDescent="0.25">
      <c r="A105" s="76" t="s">
        <v>182</v>
      </c>
      <c r="B105" s="16"/>
      <c r="C105" s="17"/>
      <c r="D105" s="32"/>
      <c r="E105" s="18"/>
      <c r="F105" s="55" t="s">
        <v>184</v>
      </c>
      <c r="G105" s="50"/>
    </row>
    <row r="106" spans="1:8" ht="31.15" customHeight="1" thickBot="1" x14ac:dyDescent="0.3">
      <c r="A106" s="237"/>
      <c r="B106" s="238"/>
      <c r="C106" s="238"/>
      <c r="D106" s="238"/>
      <c r="E106" s="238"/>
      <c r="F106" s="239"/>
      <c r="G106" s="240"/>
    </row>
    <row r="107" spans="1:8" s="83" customFormat="1" ht="31.15" customHeight="1" thickBot="1" x14ac:dyDescent="0.3">
      <c r="A107" s="81"/>
      <c r="B107" s="81"/>
      <c r="C107" s="81"/>
      <c r="D107" s="81"/>
      <c r="E107" s="81"/>
      <c r="F107" s="82"/>
      <c r="G107" s="82"/>
      <c r="H107" s="92"/>
    </row>
    <row r="108" spans="1:8" s="68" customFormat="1" ht="31.15" customHeight="1" x14ac:dyDescent="0.25">
      <c r="A108" s="272" t="s">
        <v>274</v>
      </c>
      <c r="B108" s="273"/>
      <c r="C108" s="273"/>
      <c r="D108" s="273"/>
      <c r="E108" s="273"/>
      <c r="F108" s="273"/>
      <c r="G108" s="274"/>
      <c r="H108" s="89"/>
    </row>
    <row r="109" spans="1:8" s="1" customFormat="1" ht="31.15" customHeight="1" x14ac:dyDescent="0.25">
      <c r="A109" s="101" t="s">
        <v>0</v>
      </c>
      <c r="B109" s="102" t="s">
        <v>1</v>
      </c>
      <c r="C109" s="102" t="s">
        <v>2</v>
      </c>
      <c r="D109" s="103" t="s">
        <v>203</v>
      </c>
      <c r="E109" s="104" t="s">
        <v>3</v>
      </c>
      <c r="F109" s="102" t="s">
        <v>122</v>
      </c>
      <c r="G109" s="105" t="s">
        <v>162</v>
      </c>
      <c r="H109" s="89"/>
    </row>
    <row r="110" spans="1:8" s="68" customFormat="1" ht="31.15" customHeight="1" x14ac:dyDescent="0.25">
      <c r="A110" s="106" t="s">
        <v>236</v>
      </c>
      <c r="B110" s="275" t="s">
        <v>110</v>
      </c>
      <c r="C110" s="276"/>
      <c r="D110" s="276"/>
      <c r="E110" s="276"/>
      <c r="F110" s="276"/>
      <c r="G110" s="277"/>
      <c r="H110" s="88"/>
    </row>
    <row r="111" spans="1:8" s="68" customFormat="1" ht="49.15" customHeight="1" x14ac:dyDescent="0.25">
      <c r="A111" s="107" t="s">
        <v>237</v>
      </c>
      <c r="B111" s="12" t="s">
        <v>265</v>
      </c>
      <c r="C111" s="7" t="s">
        <v>11</v>
      </c>
      <c r="D111" s="152"/>
      <c r="E111" s="97"/>
      <c r="F111" s="55"/>
      <c r="G111" s="50"/>
      <c r="H111" s="88"/>
    </row>
    <row r="112" spans="1:8" s="68" customFormat="1" ht="45.6" customHeight="1" x14ac:dyDescent="0.25">
      <c r="A112" s="107" t="s">
        <v>238</v>
      </c>
      <c r="B112" s="12" t="s">
        <v>259</v>
      </c>
      <c r="C112" s="7" t="s">
        <v>8</v>
      </c>
      <c r="D112" s="116"/>
      <c r="E112" s="97"/>
      <c r="F112" s="55" t="s">
        <v>261</v>
      </c>
      <c r="G112" s="50"/>
      <c r="H112" s="88"/>
    </row>
    <row r="113" spans="1:8" s="68" customFormat="1" ht="45.6" customHeight="1" x14ac:dyDescent="0.25">
      <c r="A113" s="107" t="s">
        <v>239</v>
      </c>
      <c r="B113" s="12" t="s">
        <v>262</v>
      </c>
      <c r="C113" s="7" t="s">
        <v>8</v>
      </c>
      <c r="D113" s="116"/>
      <c r="E113" s="97"/>
      <c r="F113" s="55" t="s">
        <v>260</v>
      </c>
      <c r="G113" s="50"/>
      <c r="H113" s="88"/>
    </row>
    <row r="114" spans="1:8" s="68" customFormat="1" ht="45.6" customHeight="1" x14ac:dyDescent="0.25">
      <c r="A114" s="107" t="s">
        <v>240</v>
      </c>
      <c r="B114" s="12" t="s">
        <v>264</v>
      </c>
      <c r="C114" s="7" t="s">
        <v>8</v>
      </c>
      <c r="D114" s="116"/>
      <c r="E114" s="97"/>
      <c r="F114" s="55" t="s">
        <v>75</v>
      </c>
      <c r="G114" s="50"/>
      <c r="H114" s="88"/>
    </row>
    <row r="115" spans="1:8" s="68" customFormat="1" ht="45.6" customHeight="1" x14ac:dyDescent="0.25">
      <c r="A115" s="107" t="s">
        <v>257</v>
      </c>
      <c r="B115" s="12" t="s">
        <v>263</v>
      </c>
      <c r="C115" s="7" t="s">
        <v>11</v>
      </c>
      <c r="D115" s="152"/>
      <c r="E115" s="97"/>
      <c r="F115" s="55" t="s">
        <v>258</v>
      </c>
      <c r="G115" s="50"/>
      <c r="H115" s="88"/>
    </row>
    <row r="116" spans="1:8" s="68" customFormat="1" ht="31.15" customHeight="1" x14ac:dyDescent="0.25">
      <c r="A116" s="107" t="s">
        <v>241</v>
      </c>
      <c r="B116" s="16"/>
      <c r="C116" s="17"/>
      <c r="D116" s="32"/>
      <c r="E116" s="18"/>
      <c r="F116" s="55" t="s">
        <v>184</v>
      </c>
      <c r="G116" s="50"/>
      <c r="H116" s="88"/>
    </row>
    <row r="117" spans="1:8" s="68" customFormat="1" ht="31.15" customHeight="1" thickBot="1" x14ac:dyDescent="0.3">
      <c r="A117" s="231"/>
      <c r="B117" s="232"/>
      <c r="C117" s="232"/>
      <c r="D117" s="232"/>
      <c r="E117" s="232"/>
      <c r="F117" s="233"/>
      <c r="G117" s="234"/>
      <c r="H117" s="88"/>
    </row>
    <row r="118" spans="1:8" s="84" customFormat="1" ht="31.15" customHeight="1" thickBot="1" x14ac:dyDescent="0.3">
      <c r="A118" s="81"/>
      <c r="B118" s="81"/>
      <c r="C118" s="81"/>
      <c r="D118" s="81"/>
      <c r="E118" s="81"/>
      <c r="F118" s="82"/>
      <c r="G118" s="82"/>
      <c r="H118" s="92"/>
    </row>
    <row r="119" spans="1:8" s="68" customFormat="1" ht="31.15" customHeight="1" x14ac:dyDescent="0.25">
      <c r="A119" s="262" t="s">
        <v>231</v>
      </c>
      <c r="B119" s="263"/>
      <c r="C119" s="263"/>
      <c r="D119" s="263"/>
      <c r="E119" s="263"/>
      <c r="F119" s="263"/>
      <c r="G119" s="264"/>
      <c r="H119" s="89"/>
    </row>
    <row r="120" spans="1:8" s="1" customFormat="1" ht="31.15" customHeight="1" x14ac:dyDescent="0.25">
      <c r="A120" s="108" t="s">
        <v>0</v>
      </c>
      <c r="B120" s="109" t="s">
        <v>1</v>
      </c>
      <c r="C120" s="109" t="s">
        <v>2</v>
      </c>
      <c r="D120" s="110" t="s">
        <v>203</v>
      </c>
      <c r="E120" s="111" t="s">
        <v>3</v>
      </c>
      <c r="F120" s="109" t="s">
        <v>122</v>
      </c>
      <c r="G120" s="112" t="s">
        <v>162</v>
      </c>
      <c r="H120" s="89"/>
    </row>
    <row r="121" spans="1:8" s="68" customFormat="1" ht="31.15" customHeight="1" x14ac:dyDescent="0.25">
      <c r="A121" s="113" t="s">
        <v>242</v>
      </c>
      <c r="B121" s="265" t="s">
        <v>110</v>
      </c>
      <c r="C121" s="266"/>
      <c r="D121" s="266"/>
      <c r="E121" s="266"/>
      <c r="F121" s="266"/>
      <c r="G121" s="267"/>
      <c r="H121" s="88"/>
    </row>
    <row r="122" spans="1:8" s="68" customFormat="1" ht="63.6" customHeight="1" x14ac:dyDescent="0.25">
      <c r="A122" s="114" t="s">
        <v>243</v>
      </c>
      <c r="B122" s="55" t="s">
        <v>108</v>
      </c>
      <c r="C122" s="55" t="s">
        <v>11</v>
      </c>
      <c r="D122" s="116"/>
      <c r="E122" s="97"/>
      <c r="F122" s="55" t="s">
        <v>249</v>
      </c>
      <c r="G122" s="50"/>
      <c r="H122" s="88"/>
    </row>
    <row r="123" spans="1:8" s="68" customFormat="1" ht="45.6" customHeight="1" x14ac:dyDescent="0.25">
      <c r="A123" s="114" t="s">
        <v>244</v>
      </c>
      <c r="B123" s="55" t="s">
        <v>251</v>
      </c>
      <c r="C123" s="55" t="s">
        <v>11</v>
      </c>
      <c r="D123" s="116"/>
      <c r="E123" s="97"/>
      <c r="F123" s="55" t="s">
        <v>254</v>
      </c>
      <c r="G123" s="50"/>
      <c r="H123" s="88"/>
    </row>
    <row r="124" spans="1:8" s="68" customFormat="1" ht="45.6" customHeight="1" x14ac:dyDescent="0.25">
      <c r="A124" s="114" t="s">
        <v>245</v>
      </c>
      <c r="B124" s="55" t="s">
        <v>252</v>
      </c>
      <c r="C124" s="55" t="s">
        <v>11</v>
      </c>
      <c r="D124" s="116"/>
      <c r="E124" s="97"/>
      <c r="F124" s="55"/>
      <c r="G124" s="50"/>
      <c r="H124" s="88"/>
    </row>
    <row r="125" spans="1:8" s="68" customFormat="1" ht="61.9" customHeight="1" x14ac:dyDescent="0.25">
      <c r="A125" s="114" t="s">
        <v>246</v>
      </c>
      <c r="B125" s="55" t="s">
        <v>250</v>
      </c>
      <c r="C125" s="55" t="s">
        <v>11</v>
      </c>
      <c r="D125" s="116"/>
      <c r="E125" s="97"/>
      <c r="F125" s="55" t="s">
        <v>253</v>
      </c>
      <c r="G125" s="50"/>
      <c r="H125" s="88"/>
    </row>
    <row r="126" spans="1:8" s="68" customFormat="1" ht="61.9" customHeight="1" x14ac:dyDescent="0.25">
      <c r="A126" s="114" t="s">
        <v>247</v>
      </c>
      <c r="B126" s="115" t="s">
        <v>255</v>
      </c>
      <c r="C126" s="55" t="s">
        <v>11</v>
      </c>
      <c r="D126" s="116"/>
      <c r="E126" s="97"/>
      <c r="F126" s="55" t="s">
        <v>256</v>
      </c>
      <c r="G126" s="50"/>
      <c r="H126" s="88"/>
    </row>
    <row r="127" spans="1:8" s="68" customFormat="1" ht="31.15" customHeight="1" x14ac:dyDescent="0.25">
      <c r="A127" s="114" t="s">
        <v>248</v>
      </c>
      <c r="B127" s="16"/>
      <c r="C127" s="17"/>
      <c r="D127" s="32"/>
      <c r="E127" s="18"/>
      <c r="F127" s="55" t="s">
        <v>184</v>
      </c>
      <c r="G127" s="50"/>
      <c r="H127" s="88"/>
    </row>
    <row r="128" spans="1:8" ht="31.15" customHeight="1" thickBot="1" x14ac:dyDescent="0.3">
      <c r="A128" s="268"/>
      <c r="B128" s="269"/>
      <c r="C128" s="269"/>
      <c r="D128" s="269"/>
      <c r="E128" s="269"/>
      <c r="F128" s="270"/>
      <c r="G128" s="271"/>
    </row>
    <row r="129" spans="1:7" ht="35.25" customHeight="1" x14ac:dyDescent="0.25">
      <c r="A129" s="77" t="s">
        <v>159</v>
      </c>
      <c r="F129" s="246"/>
      <c r="G129" s="246"/>
    </row>
    <row r="130" spans="1:7" x14ac:dyDescent="0.25">
      <c r="A130" s="37" t="s">
        <v>220</v>
      </c>
      <c r="F130" s="78"/>
      <c r="G130" s="78"/>
    </row>
    <row r="131" spans="1:7" x14ac:dyDescent="0.25">
      <c r="A131" s="79"/>
      <c r="B131" s="14" t="s">
        <v>180</v>
      </c>
    </row>
    <row r="132" spans="1:7" x14ac:dyDescent="0.25">
      <c r="A132" s="10" t="s">
        <v>2</v>
      </c>
      <c r="B132" s="14" t="s">
        <v>183</v>
      </c>
    </row>
    <row r="133" spans="1:7" x14ac:dyDescent="0.25">
      <c r="A133" s="10" t="s">
        <v>11</v>
      </c>
      <c r="B133" s="14" t="s">
        <v>158</v>
      </c>
    </row>
    <row r="134" spans="1:7" x14ac:dyDescent="0.25">
      <c r="A134" s="10" t="s">
        <v>27</v>
      </c>
      <c r="B134" s="14" t="s">
        <v>73</v>
      </c>
    </row>
    <row r="135" spans="1:7" ht="15.75" customHeight="1" x14ac:dyDescent="0.25">
      <c r="A135" s="1" t="s">
        <v>185</v>
      </c>
    </row>
    <row r="138" spans="1:7" x14ac:dyDescent="0.25">
      <c r="E138" s="29"/>
    </row>
  </sheetData>
  <sheetProtection insertRows="0"/>
  <mergeCells count="26">
    <mergeCell ref="F129:G129"/>
    <mergeCell ref="A87:G87"/>
    <mergeCell ref="B89:G89"/>
    <mergeCell ref="A94:E94"/>
    <mergeCell ref="F94:G94"/>
    <mergeCell ref="A96:G96"/>
    <mergeCell ref="A98:A99"/>
    <mergeCell ref="B98:B99"/>
    <mergeCell ref="C98:E99"/>
    <mergeCell ref="G98:G99"/>
    <mergeCell ref="A119:G119"/>
    <mergeCell ref="B121:G121"/>
    <mergeCell ref="A128:E128"/>
    <mergeCell ref="F128:G128"/>
    <mergeCell ref="A108:G108"/>
    <mergeCell ref="B110:G110"/>
    <mergeCell ref="A117:E117"/>
    <mergeCell ref="F117:G117"/>
    <mergeCell ref="A2:G2"/>
    <mergeCell ref="A3:G3"/>
    <mergeCell ref="H75:H77"/>
    <mergeCell ref="A106:E106"/>
    <mergeCell ref="F106:G106"/>
    <mergeCell ref="A85:E85"/>
    <mergeCell ref="F85:G85"/>
    <mergeCell ref="H70:H71"/>
  </mergeCells>
  <phoneticPr fontId="1" type="noConversion"/>
  <pageMargins left="0.25" right="0.25" top="0.75" bottom="0.75" header="0.3" footer="0.3"/>
  <pageSetup paperSize="8" scale="87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INVESTICE_odhad nakladu</vt:lpstr>
      <vt:lpstr>INVESTICE_bilance</vt:lpstr>
      <vt:lpstr>INVESTICE_bilance!Oblast_tisku</vt:lpstr>
      <vt:lpstr>'INVESTICE_odhad nakladu'!Oblast_tisku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Boleslav Kulhavý</dc:creator>
  <dc:description/>
  <cp:lastModifiedBy>Blovska Jitka</cp:lastModifiedBy>
  <cp:revision>1</cp:revision>
  <cp:lastPrinted>2026-03-23T15:35:04Z</cp:lastPrinted>
  <dcterms:created xsi:type="dcterms:W3CDTF">2018-07-12T04:31:26Z</dcterms:created>
  <dcterms:modified xsi:type="dcterms:W3CDTF">2026-03-23T15:39:32Z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450d4c88-3773-4a01-8567-b4ed9ea2ad09_Enabled">
    <vt:lpwstr>true</vt:lpwstr>
  </property>
  <property fmtid="{D5CDD505-2E9C-101B-9397-08002B2CF9AE}" pid="9" name="MSIP_Label_450d4c88-3773-4a01-8567-b4ed9ea2ad09_SetDate">
    <vt:lpwstr>2024-12-31T10:11:46Z</vt:lpwstr>
  </property>
  <property fmtid="{D5CDD505-2E9C-101B-9397-08002B2CF9AE}" pid="10" name="MSIP_Label_450d4c88-3773-4a01-8567-b4ed9ea2ad09_Method">
    <vt:lpwstr>Standard</vt:lpwstr>
  </property>
  <property fmtid="{D5CDD505-2E9C-101B-9397-08002B2CF9AE}" pid="11" name="MSIP_Label_450d4c88-3773-4a01-8567-b4ed9ea2ad09_Name">
    <vt:lpwstr>450d4c88-3773-4a01-8567-b4ed9ea2ad09</vt:lpwstr>
  </property>
  <property fmtid="{D5CDD505-2E9C-101B-9397-08002B2CF9AE}" pid="12" name="MSIP_Label_450d4c88-3773-4a01-8567-b4ed9ea2ad09_SiteId">
    <vt:lpwstr>de5d17d0-fbc2-4c29-b0f7-d6685b6c3ef0</vt:lpwstr>
  </property>
  <property fmtid="{D5CDD505-2E9C-101B-9397-08002B2CF9AE}" pid="13" name="MSIP_Label_450d4c88-3773-4a01-8567-b4ed9ea2ad09_ActionId">
    <vt:lpwstr>1f5970c8-799c-4441-af89-04db857afd65</vt:lpwstr>
  </property>
  <property fmtid="{D5CDD505-2E9C-101B-9397-08002B2CF9AE}" pid="14" name="MSIP_Label_450d4c88-3773-4a01-8567-b4ed9ea2ad09_ContentBits">
    <vt:lpwstr>0</vt:lpwstr>
  </property>
</Properties>
</file>