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\OneDrive - ITveSkole.cz, o.p.s\Plocha\Litvínov\opraveno\"/>
    </mc:Choice>
  </mc:AlternateContent>
  <xr:revisionPtr revIDLastSave="0" documentId="13_ncr:1_{C6D5592B-9E02-49FC-A2C4-D89956D3E28C}" xr6:coauthVersionLast="47" xr6:coauthVersionMax="47" xr10:uidLastSave="{00000000-0000-0000-0000-000000000000}"/>
  <bookViews>
    <workbookView xWindow="-120" yWindow="-120" windowWidth="29040" windowHeight="15840" activeTab="8" xr2:uid="{5CEA8C59-0968-40C5-9A6A-9833CB88CA85}"/>
  </bookViews>
  <sheets>
    <sheet name="Sborovna" sheetId="1" r:id="rId1"/>
    <sheet name="Kabinet 104" sheetId="3" r:id="rId2"/>
    <sheet name="Kabinet 106" sheetId="4" r:id="rId3"/>
    <sheet name="Kabinet 202" sheetId="5" r:id="rId4"/>
    <sheet name="Kabinet 203" sheetId="6" r:id="rId5"/>
    <sheet name="Kabinet 205" sheetId="7" r:id="rId6"/>
    <sheet name="Kabinet 207" sheetId="8" r:id="rId7"/>
    <sheet name="Kabinet 211" sheetId="10" r:id="rId8"/>
    <sheet name="Kabinet 212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F31" i="1"/>
  <c r="F17" i="10"/>
  <c r="F21" i="4"/>
  <c r="F13" i="10"/>
  <c r="F11" i="10"/>
  <c r="F7" i="10"/>
  <c r="F21" i="10"/>
  <c r="F19" i="10"/>
  <c r="F15" i="10"/>
  <c r="F9" i="10"/>
  <c r="F5" i="10"/>
  <c r="F31" i="9"/>
  <c r="F29" i="9"/>
  <c r="F27" i="9"/>
  <c r="F23" i="9"/>
  <c r="F9" i="9"/>
  <c r="F25" i="9"/>
  <c r="F21" i="9"/>
  <c r="F19" i="9"/>
  <c r="F17" i="9"/>
  <c r="F15" i="9"/>
  <c r="F13" i="9"/>
  <c r="F11" i="9"/>
  <c r="F7" i="9"/>
  <c r="F5" i="9"/>
  <c r="F17" i="8"/>
  <c r="F15" i="8"/>
  <c r="F13" i="8"/>
  <c r="F11" i="8"/>
  <c r="F9" i="8"/>
  <c r="F7" i="8"/>
  <c r="F5" i="8"/>
  <c r="F19" i="8" s="1"/>
  <c r="F21" i="7"/>
  <c r="F19" i="7"/>
  <c r="F17" i="7"/>
  <c r="F15" i="7"/>
  <c r="F13" i="7"/>
  <c r="F11" i="7"/>
  <c r="F9" i="7"/>
  <c r="F7" i="7"/>
  <c r="F5" i="7"/>
  <c r="F21" i="6"/>
  <c r="F19" i="6"/>
  <c r="F17" i="6"/>
  <c r="F15" i="6"/>
  <c r="F13" i="6"/>
  <c r="F11" i="6"/>
  <c r="F9" i="6"/>
  <c r="F7" i="6"/>
  <c r="F5" i="6"/>
  <c r="F7" i="5"/>
  <c r="F15" i="5"/>
  <c r="F13" i="5"/>
  <c r="F11" i="5"/>
  <c r="F9" i="5"/>
  <c r="F5" i="5"/>
  <c r="F23" i="4"/>
  <c r="F17" i="4"/>
  <c r="F13" i="4"/>
  <c r="F19" i="4"/>
  <c r="F15" i="4"/>
  <c r="F11" i="4"/>
  <c r="F9" i="4"/>
  <c r="F7" i="4"/>
  <c r="F5" i="4"/>
  <c r="F15" i="3"/>
  <c r="F11" i="3"/>
  <c r="F7" i="3"/>
  <c r="F13" i="3"/>
  <c r="F17" i="3"/>
  <c r="F9" i="3"/>
  <c r="F5" i="3"/>
  <c r="F19" i="3" s="1"/>
  <c r="F29" i="1"/>
  <c r="F27" i="1"/>
  <c r="F25" i="1"/>
  <c r="F23" i="1"/>
  <c r="F21" i="1"/>
  <c r="F19" i="1"/>
  <c r="F25" i="4" l="1"/>
  <c r="F23" i="7"/>
  <c r="F23" i="6"/>
  <c r="F25" i="6"/>
  <c r="F24" i="6" s="1"/>
  <c r="F17" i="5"/>
  <c r="F19" i="5" s="1"/>
  <c r="F18" i="5" s="1"/>
  <c r="F21" i="8"/>
  <c r="F20" i="8" s="1"/>
  <c r="F33" i="9"/>
  <c r="F35" i="9" s="1"/>
  <c r="F34" i="9" s="1"/>
  <c r="F23" i="10"/>
  <c r="F25" i="10" s="1"/>
  <c r="F24" i="10" s="1"/>
  <c r="F25" i="7"/>
  <c r="F24" i="7" s="1"/>
  <c r="F27" i="4"/>
  <c r="F26" i="4" s="1"/>
  <c r="F21" i="3"/>
  <c r="F20" i="3" s="1"/>
  <c r="F17" i="1" l="1"/>
  <c r="F15" i="1"/>
  <c r="F13" i="1"/>
  <c r="F11" i="1"/>
  <c r="F9" i="1"/>
  <c r="F7" i="1"/>
  <c r="F5" i="1"/>
  <c r="F35" i="1" l="1"/>
  <c r="F37" i="1" s="1"/>
  <c r="F36" i="1" s="1"/>
</calcChain>
</file>

<file path=xl/sharedStrings.xml><?xml version="1.0" encoding="utf-8"?>
<sst xmlns="http://schemas.openxmlformats.org/spreadsheetml/2006/main" count="384" uniqueCount="140">
  <si>
    <t>Soupis prací</t>
  </si>
  <si>
    <t>Kabinet 205</t>
  </si>
  <si>
    <t>Datum vystavení:</t>
  </si>
  <si>
    <t>Dodavatel:</t>
  </si>
  <si>
    <t>Zákazník:</t>
  </si>
  <si>
    <t>Č.položky</t>
  </si>
  <si>
    <t>Popis</t>
  </si>
  <si>
    <t>Množství</t>
  </si>
  <si>
    <t>J. cena</t>
  </si>
  <si>
    <t>Cena bez DPh</t>
  </si>
  <si>
    <t>Stůl kancelářský</t>
  </si>
  <si>
    <t>1500x750x700</t>
  </si>
  <si>
    <t>800x750x400</t>
  </si>
  <si>
    <t>900x1800x600</t>
  </si>
  <si>
    <t>Celkem bez DPh</t>
  </si>
  <si>
    <t>DPh 21%</t>
  </si>
  <si>
    <t>Celkem s DPh</t>
  </si>
  <si>
    <t>Sborovna</t>
  </si>
  <si>
    <t>Rozměry: ( Š x V x HL )</t>
  </si>
  <si>
    <t>Skříň nízká s křídlovými dveřmi</t>
  </si>
  <si>
    <t>sestaven z materiálů DTDL ( oboustranně laminované dřevotřískové desky) o síle 18mm, hrany ABS o tloušťce 2mm, s pevnými boky a výztužným lubem, 2x kabelová průchodka kovová.</t>
  </si>
  <si>
    <t>800x750x560</t>
  </si>
  <si>
    <t>Nástavec na nízkou skříň, otevřený</t>
  </si>
  <si>
    <t>sestavena z materiálů DTDL ( oboustranně laminovaných dřevotřískových desek) o síle 18mm, hrany ABS o tloušťce 2mm, korpus samostatný lepený. Vybavena 4 stavitelnými policemi.</t>
  </si>
  <si>
    <t>sestavena z materiálů DTDL ( oboustranně laminovaných dřevotřískových desek) o síle 18mm, hrany ABS o tloušťce 2mm, korpus samostatný lepený, úchytky celokovové. Vybavena 1 stavitelnou policí.</t>
  </si>
  <si>
    <t>800x1100x360</t>
  </si>
  <si>
    <t>Skříň nízká s křídlovými dveřmi - kuchyňská</t>
  </si>
  <si>
    <t>800x860x510</t>
  </si>
  <si>
    <t>sestavena z materiálů DTDL ( oboustranně laminovaných dřevotřískových desek) o síle 18mm, hrany ABS o tloušťce 2mm, korpus samostatný lepený. Nohy stavitelné soklové s předním krycím soklem. Vybavena 1 stavitelnou policí.</t>
  </si>
  <si>
    <t>Skříň nízká dřezová s křídlovými dveřmi - kuchyňská</t>
  </si>
  <si>
    <t>Skříň nízká s 1 zásuvkou a křídlovými dveřmi - kuchyňská</t>
  </si>
  <si>
    <t>sestavena z materiálů DTDL ( oboustranně laminovaných dřevotřískových desek) o síle 18mm, hrany ABS o tloušťce 2mm, korpus samostatný lepený. Nohy stavitelné soklové s předním krycím soklem. Vybavena 1 zásuvkou s kovovými bočnicemi , plně výsuvná, 1 stavitelná police.</t>
  </si>
  <si>
    <t>600x860x510</t>
  </si>
  <si>
    <t>Vestavná lednice s čelními dveřmi v dekoru kuchyně</t>
  </si>
  <si>
    <t>Vestavná lednice nízká, pod pracovní desku, dvířko z materiálu DTDL ( oboustranně laminovaná dřevotřísková deska) o síle 18mm, hrany ABS o tloušťce 2mm, úchytka celokovová.</t>
  </si>
  <si>
    <t>600x860x560</t>
  </si>
  <si>
    <t>18x860x590</t>
  </si>
  <si>
    <t>Příložný bok z materiálu DTDL ( oboustranně laminované dřevotřískové desky) o síle 18mm, hrany ABS o tloušťce 2mm.</t>
  </si>
  <si>
    <t>Skříň nástěnná s křídlovými dveřmi - kuchyňská</t>
  </si>
  <si>
    <t>sestavena z materiálů DTDL ( oboustranně laminovaných dřevotřískových desek) o síle 18mm, hrany ABS o tloušťce 2mm, korpus samostatný lepený. Vybavena 2 stavitelnými policemi. Závěsné kování skříně s celkovou nosností 70kg.</t>
  </si>
  <si>
    <t>800x710x336</t>
  </si>
  <si>
    <t>Pohledový bok příložný - spodní</t>
  </si>
  <si>
    <t>Pohledový bok příložný - horní</t>
  </si>
  <si>
    <t>18x710x356</t>
  </si>
  <si>
    <t>deska z materiálu DTDL ( jednostranně laminovaná dřevotřísková deska) o síle 38mm, postraní hrany ABS o tloušťce 2mm.</t>
  </si>
  <si>
    <t>Pracovní deska s přední posformingovou hranou  3/600</t>
  </si>
  <si>
    <t>deska z materiálu DTDL ( oboustranně laminovaná dřevotřísková deska) o síle 10mm, postraní hrany ABS o tloušťce 2mm.</t>
  </si>
  <si>
    <t>1620x500x10</t>
  </si>
  <si>
    <t>Stůl jednací s kovoými nohami</t>
  </si>
  <si>
    <t>Kabinet 104</t>
  </si>
  <si>
    <r>
      <t xml:space="preserve">deska z materiálu DTDL ( oboustranně laminovaná dřevotřísková deska) o síle 36mm, hrany ABS o tloušťce 2mm, nohy celokovové pr.60mm, regulovatelné </t>
    </r>
    <r>
      <rPr>
        <sz val="8"/>
        <color theme="1"/>
        <rFont val="Calibri"/>
        <family val="2"/>
        <charset val="238"/>
      </rPr>
      <t>±</t>
    </r>
    <r>
      <rPr>
        <sz val="8"/>
        <color theme="1"/>
        <rFont val="Arial"/>
        <family val="2"/>
        <charset val="238"/>
      </rPr>
      <t xml:space="preserve"> 15mm</t>
    </r>
    <r>
      <rPr>
        <sz val="9.1999999999999993"/>
        <color theme="1"/>
        <rFont val="Arial"/>
        <family val="2"/>
        <charset val="238"/>
      </rPr>
      <t>,</t>
    </r>
    <r>
      <rPr>
        <sz val="8"/>
        <color theme="1"/>
        <rFont val="Arial"/>
        <family val="2"/>
        <charset val="238"/>
      </rPr>
      <t xml:space="preserve"> s povrchovou úpravou Nikl satin.</t>
    </r>
  </si>
  <si>
    <t>1200x750x750</t>
  </si>
  <si>
    <t>Zádová deska na stěnu  - k pracovní desce</t>
  </si>
  <si>
    <t>1400x750x700</t>
  </si>
  <si>
    <t>sestavena z materiálů DTDL ( oboustranně laminovaných dřevotřískových desek) o síle 18mm, hrany ABS o tloušťce 2mm, korpus samostatný lepený, úchytky celokovové. Vybavena 4 zásuvkami s kovovou bočnicí, centrálně uzamykatelné.</t>
  </si>
  <si>
    <t>Kontejner pevný pod stůl 4x zásuvka, centrální zámek</t>
  </si>
  <si>
    <t>400x732x560</t>
  </si>
  <si>
    <t>Skříň nízká otevřená</t>
  </si>
  <si>
    <t>900x750x400</t>
  </si>
  <si>
    <t>sestavena z materiálů DTDL ( oboustranně laminovaných dřevotřískových desek) o síle 18mm, hrany ABS o tloušťce 2mm, korpus samostatný lepený. Vybavena 1 stavitelnou policí.</t>
  </si>
  <si>
    <t>1400x750x350</t>
  </si>
  <si>
    <t>sestavena z materiálů DTDL ( oboustranně laminovaných dřevotřískových desek) o síle 18mm, hrany ABS o tloušťce 2mm, korpus samostatný lepený. Vybavena 1 pevnou mezistěnou a  1 pevnou policí.</t>
  </si>
  <si>
    <t>Skříň vysoká s křídlovými dveřmi</t>
  </si>
  <si>
    <t>800x1800x410</t>
  </si>
  <si>
    <t>Nástavec s křídlovými dveřmi, na vysokou skříň</t>
  </si>
  <si>
    <t>800x700x410</t>
  </si>
  <si>
    <t>Skříň vysoká s křídlovými prosklennými dveřmi</t>
  </si>
  <si>
    <t>sestavena z materiálů DTDL ( oboustranně laminovaných dřevotřískových desek) o síle 18mm, hrany ABS o tloušťce 2mm, korpus samostatný lepený. Vybavena 4 stavitelnými policemi. Dveře rámové také s DTDL + ABS sklo čiré 4mm.</t>
  </si>
  <si>
    <t>Nástěnná police na šanony s pevnými zády</t>
  </si>
  <si>
    <t>Kabinet 106</t>
  </si>
  <si>
    <t>1000x700x400</t>
  </si>
  <si>
    <t>Nástěnná police na šanony s pevnými zády - Atyp</t>
  </si>
  <si>
    <t>1100x750x350</t>
  </si>
  <si>
    <t>sestavena z materiálů DTDL ( oboustranně laminovaných dřevotřískových desek) o síle 18mm, hrany ABS o tloušťce 2mm, korpus samostatný lepený. Vybavena 1 pevnou mezistěnou a  1 pevnou policí. Upravena pro vedení trubek topení!</t>
  </si>
  <si>
    <t>Stojan na mapy</t>
  </si>
  <si>
    <t>sestavena z materiálů DTDL ( oboustranně laminovaných dřevotřískových desek) o síle 18mm, hrany ABS o tloušťce 2mm, korpus samostatný lepený. Vybavena 9 sektory o rozměrech 143x209mm pro vložení map.</t>
  </si>
  <si>
    <t>Kabinet 202</t>
  </si>
  <si>
    <t>1800x750x850</t>
  </si>
  <si>
    <t>1800x440x480</t>
  </si>
  <si>
    <t>sestavena z materiálů DTDL ( oboustranně laminovaných dřevotřískových desek) o síle 18mm, hrany ABS o tloušťce 2mm, korpus samostatný lepený. Vybavena pevnými zády uprostřed, 1 svislou pevnou mezistěnou a  1 pevnou policí.</t>
  </si>
  <si>
    <t>Nástavec na stůl - přístup z obou stran - mezi stoly</t>
  </si>
  <si>
    <t>800x1800x500</t>
  </si>
  <si>
    <t>800x700x500</t>
  </si>
  <si>
    <t>Kabinet 203</t>
  </si>
  <si>
    <t xml:space="preserve">Nástěnná police na šanony s pevnými zády </t>
  </si>
  <si>
    <t>800x750x350</t>
  </si>
  <si>
    <t>sestavena z materiálů DTDL ( oboustranně laminovaných dřevotřískových desek) o síle 18mm, hrany ABS o tloušťce 2mm, korpus samostatný lepený. Vybavena  1 pevnou policí.</t>
  </si>
  <si>
    <t>700x1800x500</t>
  </si>
  <si>
    <t>900x1800x500</t>
  </si>
  <si>
    <t>700x700x500</t>
  </si>
  <si>
    <t>900x700x500</t>
  </si>
  <si>
    <t>800x750x280</t>
  </si>
  <si>
    <t>1260x750x350</t>
  </si>
  <si>
    <t>1600x750x280</t>
  </si>
  <si>
    <t>900x700x600</t>
  </si>
  <si>
    <t>Kabinet 207</t>
  </si>
  <si>
    <t>Kabinet 211</t>
  </si>
  <si>
    <t>1800x750x750</t>
  </si>
  <si>
    <t>sestavena z materiálů DTDL ( oboustranně laminovaných dřevotřískových desek) o síle 18mm, hrany ABS o tloušťce 2mm, korpus samostatný lepený. Vybavena 1 svislou mezistěnou a 1 stavitelnou policí.</t>
  </si>
  <si>
    <t>1000x750x400</t>
  </si>
  <si>
    <t>1750x400x350</t>
  </si>
  <si>
    <t>1200x1000x18</t>
  </si>
  <si>
    <t>sestavena z materiálů DTDL ( oboustranně laminovaných dřevotřískových desek) o síle 18mm, hrany ABS o tloušťce 2mm, límec o šířce 80mm, lepený. Vyplněna hobra deskou.</t>
  </si>
  <si>
    <t>1400x750x800</t>
  </si>
  <si>
    <t>Nástěnka v rámu</t>
  </si>
  <si>
    <t>1000x1800x350</t>
  </si>
  <si>
    <t>sestavena z materiálů DTDL ( oboustranně laminovaných dřevotřískových desek) o síle 18mm, hrany ABS o tloušťce 2mm, korpus samostatný lepený. Vybavena 1svislou mezistěnou a 8 stavitelnými policemi.</t>
  </si>
  <si>
    <t>1000x1800x410</t>
  </si>
  <si>
    <t xml:space="preserve">sestavena z materiálů DTDL ( oboustranně laminovaných dřevotřískových desek) o síle 18mm, hrany ABS o tloušťce 2mm, korpus samostatný lepený. Vybavena 1 svislou mezistěnou a 8 stavitelnými policemi. </t>
  </si>
  <si>
    <t>Skříň vysoká s otevřenou nikou a dole s křídlovými dveřmi</t>
  </si>
  <si>
    <t>sestavena z materiálů DTDL ( oboustranně laminovaných dřevotřískových desek) o síle 18mm, hrany ABS o tloušťce 2mm, korpus samostatný lepený. Vybavena 1 pevnou policí a 2 stavitelnými policemi. Zámek dveří + 2 klíče.</t>
  </si>
  <si>
    <t>Skříň vysoká šatní s křídlovými dveřmi</t>
  </si>
  <si>
    <t>600x1800x510</t>
  </si>
  <si>
    <t>sestavena z materiálů DTDL ( oboustranně laminovaných dřevotřískových desek) o síle 18mm, hrany ABS o tloušťce 2mm, korpus samostatný lepený. Vybavena 1 šatní tyčí, 1 stavitelnou policí .</t>
  </si>
  <si>
    <t>1000x700x330</t>
  </si>
  <si>
    <t>1000x700x410</t>
  </si>
  <si>
    <t>600x700x510</t>
  </si>
  <si>
    <t>Kabinet 212</t>
  </si>
  <si>
    <t>2000x750x800</t>
  </si>
  <si>
    <t>2000x750x350</t>
  </si>
  <si>
    <t>1700x750x350</t>
  </si>
  <si>
    <t>800x1800x330</t>
  </si>
  <si>
    <t xml:space="preserve">sestavena z materiálů DTDL ( oboustranně laminovaných dřevotřískových desek) o síle 18mm, hrany ABS o tloušťce 2mm, korpus samostatný lepený. Vybavena 1 svislou a vodorovnou mezistěnou, 1 šatní tyčí, 5 stavitelnými policemi. </t>
  </si>
  <si>
    <t>800x1800x510</t>
  </si>
  <si>
    <t>800x700x510</t>
  </si>
  <si>
    <t>sestavena z materiálů DTDL ( oboustranně laminovaných dřevotřískových desek) o síle 18mm, hrany ABS o tloušťce 2mm, korpus samostatný lepený. Vybavena 1 stavitelnou policí. Dveře uzamykatelné.</t>
  </si>
  <si>
    <t>Skříň vysoká se 7 zásuvkami a křídlovými dveřmi</t>
  </si>
  <si>
    <t>sestavena z materiálů DTDL ( oboustranně laminovaných dřevotřískových desek) o síle 18mm, hrany ABS o tloušťce 2mm, korpus samostatný lepený. Vybavena 7 zásuvkami s kovovými bočnicemi s plnovýsuvem a pevným dnem z DTDL o síle 16mm, 1 pevnou vodorovnou mezistěnou.</t>
  </si>
  <si>
    <t>700x780x480</t>
  </si>
  <si>
    <t>800x1800x331</t>
  </si>
  <si>
    <t>Skříň vysoká otevřená</t>
  </si>
  <si>
    <t>2820x38x600</t>
  </si>
  <si>
    <t>1500x1000</t>
  </si>
  <si>
    <t>Rám hliníkový, výplň korek nebo hobra</t>
  </si>
  <si>
    <t>Nástěnka - rám s výplní korku nebo hobry</t>
  </si>
  <si>
    <t>700x900x500</t>
  </si>
  <si>
    <t>800x450x500</t>
  </si>
  <si>
    <t xml:space="preserve">sestavena z materiálů DTDL ( oboustranně laminovaných dřevotřískových desek) o síle 18mm, hrany ABS o tloušťce 2mm, korpus samostatný lepený. </t>
  </si>
  <si>
    <t>Stůl konferenční</t>
  </si>
  <si>
    <t>Skříň vysoká otevřená s policemi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</si>
</sst>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9.1999999999999993"/>
      <color theme="1"/>
      <name val="Arial"/>
      <family val="2"/>
      <charset val="238"/>
    </font>
    <font>
      <b/>
      <sz val="10"/>
      <color rgb="FF0000FF"/>
      <name val="Arial"/>
      <family val="2"/>
      <charset val="238"/>
    </font>
    <font>
      <sz val="8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tted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auto="1"/>
      </top>
      <bottom style="dotted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auto="1"/>
      </top>
      <bottom style="dotted">
        <color theme="0" tint="-0.14996795556505021"/>
      </bottom>
      <diagonal/>
    </border>
    <border>
      <left/>
      <right/>
      <top style="thin">
        <color auto="1"/>
      </top>
      <bottom style="dotted">
        <color theme="0" tint="-0.14996795556505021"/>
      </bottom>
      <diagonal/>
    </border>
    <border>
      <left/>
      <right/>
      <top style="dotted">
        <color theme="0" tint="-0.14996795556505021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/>
    <xf numFmtId="0" fontId="3" fillId="0" borderId="2" xfId="0" applyFont="1" applyBorder="1"/>
    <xf numFmtId="0" fontId="2" fillId="0" borderId="2" xfId="0" applyFont="1" applyBorder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right"/>
    </xf>
    <xf numFmtId="0" fontId="3" fillId="0" borderId="1" xfId="0" applyFont="1" applyBorder="1"/>
    <xf numFmtId="0" fontId="2" fillId="0" borderId="3" xfId="0" applyFont="1" applyBorder="1"/>
    <xf numFmtId="0" fontId="2" fillId="0" borderId="11" xfId="0" applyFont="1" applyBorder="1" applyAlignment="1">
      <alignment horizontal="center"/>
    </xf>
    <xf numFmtId="164" fontId="2" fillId="0" borderId="11" xfId="0" applyNumberFormat="1" applyFont="1" applyBorder="1"/>
    <xf numFmtId="0" fontId="2" fillId="0" borderId="5" xfId="0" applyFont="1" applyBorder="1" applyAlignment="1">
      <alignment horizontal="center"/>
    </xf>
    <xf numFmtId="164" fontId="2" fillId="0" borderId="5" xfId="0" applyNumberFormat="1" applyFont="1" applyBorder="1"/>
    <xf numFmtId="0" fontId="3" fillId="0" borderId="13" xfId="0" applyFont="1" applyBorder="1"/>
    <xf numFmtId="0" fontId="2" fillId="0" borderId="13" xfId="0" applyFont="1" applyBorder="1"/>
    <xf numFmtId="0" fontId="2" fillId="0" borderId="14" xfId="0" applyFont="1" applyBorder="1"/>
    <xf numFmtId="0" fontId="3" fillId="0" borderId="7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164" fontId="2" fillId="0" borderId="12" xfId="0" applyNumberFormat="1" applyFont="1" applyBorder="1"/>
    <xf numFmtId="0" fontId="2" fillId="0" borderId="4" xfId="0" applyFont="1" applyBorder="1" applyAlignment="1">
      <alignment horizontal="center"/>
    </xf>
    <xf numFmtId="164" fontId="2" fillId="0" borderId="6" xfId="0" applyNumberFormat="1" applyFont="1" applyBorder="1"/>
    <xf numFmtId="0" fontId="1" fillId="0" borderId="2" xfId="0" applyFont="1" applyBorder="1"/>
    <xf numFmtId="0" fontId="2" fillId="0" borderId="2" xfId="0" applyFont="1" applyBorder="1" applyAlignment="1">
      <alignment horizont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wrapText="1"/>
    </xf>
    <xf numFmtId="164" fontId="2" fillId="0" borderId="0" xfId="0" applyNumberFormat="1" applyFont="1"/>
    <xf numFmtId="0" fontId="7" fillId="0" borderId="5" xfId="0" applyFont="1" applyBorder="1"/>
    <xf numFmtId="0" fontId="2" fillId="0" borderId="5" xfId="0" applyFont="1" applyBorder="1" applyAlignment="1">
      <alignment horizontal="left" vertical="top" wrapText="1"/>
    </xf>
    <xf numFmtId="0" fontId="3" fillId="0" borderId="0" xfId="0" applyFont="1"/>
    <xf numFmtId="164" fontId="3" fillId="0" borderId="13" xfId="0" applyNumberFormat="1" applyFont="1" applyBorder="1"/>
    <xf numFmtId="164" fontId="2" fillId="0" borderId="14" xfId="0" applyNumberFormat="1" applyFont="1" applyBorder="1"/>
    <xf numFmtId="164" fontId="2" fillId="0" borderId="7" xfId="0" applyNumberFormat="1" applyFont="1" applyBorder="1"/>
    <xf numFmtId="14" fontId="2" fillId="0" borderId="2" xfId="0" applyNumberFormat="1" applyFont="1" applyBorder="1" applyAlignment="1">
      <alignment horizontal="left"/>
    </xf>
    <xf numFmtId="14" fontId="2" fillId="0" borderId="3" xfId="0" applyNumberFormat="1" applyFont="1" applyBorder="1" applyAlignment="1">
      <alignment horizontal="left"/>
    </xf>
    <xf numFmtId="14" fontId="2" fillId="0" borderId="5" xfId="0" applyNumberFormat="1" applyFont="1" applyBorder="1" applyAlignment="1">
      <alignment horizontal="left"/>
    </xf>
    <xf numFmtId="14" fontId="2" fillId="0" borderId="6" xfId="0" applyNumberFormat="1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D45C5-32FE-4E44-91C5-43CB2665B227}">
  <sheetPr>
    <tabColor rgb="FFFFC000"/>
  </sheetPr>
  <dimension ref="A1:F42"/>
  <sheetViews>
    <sheetView showGridLines="0" zoomScale="115" zoomScaleNormal="115" workbookViewId="0">
      <selection activeCell="E5" sqref="E5:E34"/>
    </sheetView>
  </sheetViews>
  <sheetFormatPr defaultColWidth="9.140625" defaultRowHeight="11.25" x14ac:dyDescent="0.2"/>
  <cols>
    <col min="1" max="1" width="7" style="4" customWidth="1"/>
    <col min="2" max="2" width="42.85546875" style="4" customWidth="1"/>
    <col min="3" max="3" width="14.7109375" style="4" customWidth="1"/>
    <col min="4" max="4" width="8.85546875" style="4" customWidth="1"/>
    <col min="5" max="5" width="10.42578125" style="4" customWidth="1"/>
    <col min="6" max="6" width="12.7109375" style="4" customWidth="1"/>
    <col min="7" max="16384" width="9.140625" style="4"/>
  </cols>
  <sheetData>
    <row r="1" spans="1:6" ht="12.75" x14ac:dyDescent="0.2">
      <c r="A1" s="1"/>
      <c r="B1" s="24" t="s">
        <v>0</v>
      </c>
      <c r="C1" s="3"/>
      <c r="D1" s="3"/>
      <c r="E1" s="39"/>
      <c r="F1" s="40"/>
    </row>
    <row r="2" spans="1:6" ht="12.75" x14ac:dyDescent="0.2">
      <c r="A2" s="5"/>
      <c r="B2" s="33" t="s">
        <v>17</v>
      </c>
      <c r="C2" s="6"/>
      <c r="D2" s="7" t="s">
        <v>2</v>
      </c>
      <c r="E2" s="41"/>
      <c r="F2" s="42"/>
    </row>
    <row r="3" spans="1:6" x14ac:dyDescent="0.2">
      <c r="A3" s="8" t="s">
        <v>3</v>
      </c>
      <c r="B3" s="3"/>
      <c r="C3" s="2" t="s">
        <v>4</v>
      </c>
      <c r="D3" s="3"/>
      <c r="E3" s="3"/>
      <c r="F3" s="9"/>
    </row>
    <row r="4" spans="1:6" s="30" customFormat="1" ht="9.75" x14ac:dyDescent="0.25">
      <c r="A4" s="26" t="s">
        <v>5</v>
      </c>
      <c r="B4" s="27" t="s">
        <v>6</v>
      </c>
      <c r="C4" s="28" t="s">
        <v>18</v>
      </c>
      <c r="D4" s="28" t="s">
        <v>7</v>
      </c>
      <c r="E4" s="28" t="s">
        <v>8</v>
      </c>
      <c r="F4" s="29" t="s">
        <v>9</v>
      </c>
    </row>
    <row r="5" spans="1:6" x14ac:dyDescent="0.2">
      <c r="A5" s="19">
        <v>1</v>
      </c>
      <c r="B5" s="20" t="s">
        <v>10</v>
      </c>
      <c r="C5" s="25" t="s">
        <v>11</v>
      </c>
      <c r="D5" s="10">
        <v>1</v>
      </c>
      <c r="E5" s="11"/>
      <c r="F5" s="21">
        <f>E5*D5</f>
        <v>0</v>
      </c>
    </row>
    <row r="6" spans="1:6" ht="45" x14ac:dyDescent="0.2">
      <c r="A6" s="22"/>
      <c r="B6" s="31" t="s">
        <v>20</v>
      </c>
      <c r="C6" s="12"/>
      <c r="D6" s="12"/>
      <c r="E6" s="13"/>
      <c r="F6" s="23"/>
    </row>
    <row r="7" spans="1:6" x14ac:dyDescent="0.2">
      <c r="A7" s="19">
        <v>2</v>
      </c>
      <c r="B7" s="20" t="s">
        <v>19</v>
      </c>
      <c r="C7" s="25" t="s">
        <v>21</v>
      </c>
      <c r="D7" s="10">
        <v>3</v>
      </c>
      <c r="E7" s="11"/>
      <c r="F7" s="21">
        <f>E7*D7</f>
        <v>0</v>
      </c>
    </row>
    <row r="8" spans="1:6" ht="45" x14ac:dyDescent="0.2">
      <c r="A8" s="22"/>
      <c r="B8" s="31" t="s">
        <v>24</v>
      </c>
      <c r="C8" s="12"/>
      <c r="D8" s="12"/>
      <c r="E8" s="13"/>
      <c r="F8" s="23"/>
    </row>
    <row r="9" spans="1:6" x14ac:dyDescent="0.2">
      <c r="A9" s="19">
        <v>3</v>
      </c>
      <c r="B9" s="20" t="s">
        <v>22</v>
      </c>
      <c r="C9" s="25" t="s">
        <v>25</v>
      </c>
      <c r="D9" s="10">
        <v>3</v>
      </c>
      <c r="E9" s="11"/>
      <c r="F9" s="21">
        <f>E9*D9</f>
        <v>0</v>
      </c>
    </row>
    <row r="10" spans="1:6" ht="45" x14ac:dyDescent="0.2">
      <c r="A10" s="22"/>
      <c r="B10" s="31" t="s">
        <v>23</v>
      </c>
      <c r="C10" s="12"/>
      <c r="D10" s="12"/>
      <c r="E10" s="13"/>
      <c r="F10" s="23"/>
    </row>
    <row r="11" spans="1:6" x14ac:dyDescent="0.2">
      <c r="A11" s="19">
        <v>4</v>
      </c>
      <c r="B11" s="20" t="s">
        <v>29</v>
      </c>
      <c r="C11" s="25" t="s">
        <v>27</v>
      </c>
      <c r="D11" s="10">
        <v>1</v>
      </c>
      <c r="E11" s="11"/>
      <c r="F11" s="21">
        <f>E11*D11</f>
        <v>0</v>
      </c>
    </row>
    <row r="12" spans="1:6" ht="45" x14ac:dyDescent="0.2">
      <c r="A12" s="22"/>
      <c r="B12" s="31" t="s">
        <v>28</v>
      </c>
      <c r="C12" s="12"/>
      <c r="D12" s="12"/>
      <c r="E12" s="13"/>
      <c r="F12" s="23"/>
    </row>
    <row r="13" spans="1:6" x14ac:dyDescent="0.2">
      <c r="A13" s="19">
        <v>5</v>
      </c>
      <c r="B13" s="20" t="s">
        <v>30</v>
      </c>
      <c r="C13" s="25" t="s">
        <v>32</v>
      </c>
      <c r="D13" s="10">
        <v>1</v>
      </c>
      <c r="E13" s="11"/>
      <c r="F13" s="21">
        <f>E13*D13</f>
        <v>0</v>
      </c>
    </row>
    <row r="14" spans="1:6" ht="56.25" x14ac:dyDescent="0.2">
      <c r="A14" s="22"/>
      <c r="B14" s="31" t="s">
        <v>31</v>
      </c>
      <c r="C14" s="12"/>
      <c r="D14" s="12"/>
      <c r="E14" s="13"/>
      <c r="F14" s="23"/>
    </row>
    <row r="15" spans="1:6" x14ac:dyDescent="0.2">
      <c r="A15" s="19">
        <v>6</v>
      </c>
      <c r="B15" s="20" t="s">
        <v>33</v>
      </c>
      <c r="C15" s="25" t="s">
        <v>35</v>
      </c>
      <c r="D15" s="10">
        <v>1</v>
      </c>
      <c r="E15" s="11"/>
      <c r="F15" s="21">
        <f>E15*D15</f>
        <v>0</v>
      </c>
    </row>
    <row r="16" spans="1:6" ht="33" customHeight="1" x14ac:dyDescent="0.2">
      <c r="A16" s="22"/>
      <c r="B16" s="31" t="s">
        <v>34</v>
      </c>
      <c r="C16" s="12"/>
      <c r="D16" s="12"/>
      <c r="E16" s="13"/>
      <c r="F16" s="23"/>
    </row>
    <row r="17" spans="1:6" x14ac:dyDescent="0.2">
      <c r="A17" s="19">
        <v>7</v>
      </c>
      <c r="B17" s="20" t="s">
        <v>26</v>
      </c>
      <c r="C17" s="25" t="s">
        <v>32</v>
      </c>
      <c r="D17" s="10">
        <v>1</v>
      </c>
      <c r="E17" s="11"/>
      <c r="F17" s="21">
        <f>E17*D17</f>
        <v>0</v>
      </c>
    </row>
    <row r="18" spans="1:6" ht="45" x14ac:dyDescent="0.2">
      <c r="A18" s="22"/>
      <c r="B18" s="31" t="s">
        <v>28</v>
      </c>
      <c r="C18" s="12"/>
      <c r="D18" s="12"/>
      <c r="E18" s="13"/>
      <c r="F18" s="23"/>
    </row>
    <row r="19" spans="1:6" x14ac:dyDescent="0.2">
      <c r="A19" s="19">
        <v>8</v>
      </c>
      <c r="B19" s="20" t="s">
        <v>41</v>
      </c>
      <c r="C19" s="25" t="s">
        <v>36</v>
      </c>
      <c r="D19" s="10">
        <v>1</v>
      </c>
      <c r="E19" s="11"/>
      <c r="F19" s="21">
        <f>E19*D19</f>
        <v>0</v>
      </c>
    </row>
    <row r="20" spans="1:6" ht="24" customHeight="1" x14ac:dyDescent="0.2">
      <c r="A20" s="22"/>
      <c r="B20" s="31" t="s">
        <v>37</v>
      </c>
      <c r="C20" s="12"/>
      <c r="D20" s="12"/>
      <c r="E20" s="13"/>
      <c r="F20" s="23"/>
    </row>
    <row r="21" spans="1:6" x14ac:dyDescent="0.2">
      <c r="A21" s="19">
        <v>9</v>
      </c>
      <c r="B21" s="20" t="s">
        <v>38</v>
      </c>
      <c r="C21" s="25" t="s">
        <v>40</v>
      </c>
      <c r="D21" s="10">
        <v>2</v>
      </c>
      <c r="E21" s="11"/>
      <c r="F21" s="21">
        <f>E21*D21</f>
        <v>0</v>
      </c>
    </row>
    <row r="22" spans="1:6" ht="45" x14ac:dyDescent="0.2">
      <c r="A22" s="22"/>
      <c r="B22" s="31" t="s">
        <v>39</v>
      </c>
      <c r="C22" s="12"/>
      <c r="D22" s="12"/>
      <c r="E22" s="13"/>
      <c r="F22" s="23"/>
    </row>
    <row r="23" spans="1:6" x14ac:dyDescent="0.2">
      <c r="A23" s="19">
        <v>10</v>
      </c>
      <c r="B23" s="20" t="s">
        <v>42</v>
      </c>
      <c r="C23" s="25" t="s">
        <v>43</v>
      </c>
      <c r="D23" s="10">
        <v>1</v>
      </c>
      <c r="E23" s="11"/>
      <c r="F23" s="21">
        <f>E23*D23</f>
        <v>0</v>
      </c>
    </row>
    <row r="24" spans="1:6" ht="24" customHeight="1" x14ac:dyDescent="0.2">
      <c r="A24" s="22"/>
      <c r="B24" s="31" t="s">
        <v>37</v>
      </c>
      <c r="C24" s="12"/>
      <c r="D24" s="12"/>
      <c r="E24" s="13"/>
      <c r="F24" s="23"/>
    </row>
    <row r="25" spans="1:6" x14ac:dyDescent="0.2">
      <c r="A25" s="19">
        <v>11</v>
      </c>
      <c r="B25" s="20" t="s">
        <v>45</v>
      </c>
      <c r="C25" s="25" t="s">
        <v>131</v>
      </c>
      <c r="D25" s="10">
        <v>1</v>
      </c>
      <c r="E25" s="11"/>
      <c r="F25" s="21">
        <f>E25*D25</f>
        <v>0</v>
      </c>
    </row>
    <row r="26" spans="1:6" ht="24" customHeight="1" x14ac:dyDescent="0.2">
      <c r="A26" s="22"/>
      <c r="B26" s="31" t="s">
        <v>44</v>
      </c>
      <c r="C26" s="12"/>
      <c r="D26" s="12"/>
      <c r="E26" s="13"/>
      <c r="F26" s="23"/>
    </row>
    <row r="27" spans="1:6" x14ac:dyDescent="0.2">
      <c r="A27" s="19">
        <v>12</v>
      </c>
      <c r="B27" s="20" t="s">
        <v>52</v>
      </c>
      <c r="C27" s="25" t="s">
        <v>47</v>
      </c>
      <c r="D27" s="10">
        <v>1</v>
      </c>
      <c r="E27" s="11"/>
      <c r="F27" s="21">
        <f>E27*D27</f>
        <v>0</v>
      </c>
    </row>
    <row r="28" spans="1:6" ht="34.5" customHeight="1" x14ac:dyDescent="0.2">
      <c r="A28" s="22"/>
      <c r="B28" s="31" t="s">
        <v>46</v>
      </c>
      <c r="C28" s="12"/>
      <c r="D28" s="12"/>
      <c r="E28" s="13"/>
      <c r="F28" s="23"/>
    </row>
    <row r="29" spans="1:6" x14ac:dyDescent="0.2">
      <c r="A29" s="19">
        <v>13</v>
      </c>
      <c r="B29" s="20" t="s">
        <v>48</v>
      </c>
      <c r="C29" s="25" t="s">
        <v>51</v>
      </c>
      <c r="D29" s="10">
        <v>3</v>
      </c>
      <c r="E29" s="11"/>
      <c r="F29" s="21">
        <f>E29*D29</f>
        <v>0</v>
      </c>
    </row>
    <row r="30" spans="1:6" ht="34.5" customHeight="1" x14ac:dyDescent="0.2">
      <c r="A30" s="22"/>
      <c r="B30" s="31" t="s">
        <v>50</v>
      </c>
      <c r="C30" s="12"/>
      <c r="D30" s="12"/>
      <c r="E30" s="13"/>
      <c r="F30" s="23"/>
    </row>
    <row r="31" spans="1:6" x14ac:dyDescent="0.2">
      <c r="A31" s="19">
        <v>14</v>
      </c>
      <c r="B31" s="20" t="s">
        <v>134</v>
      </c>
      <c r="C31" s="25" t="s">
        <v>132</v>
      </c>
      <c r="D31" s="10">
        <v>3</v>
      </c>
      <c r="E31" s="11"/>
      <c r="F31" s="21">
        <f>E31*D31</f>
        <v>0</v>
      </c>
    </row>
    <row r="32" spans="1:6" ht="14.25" customHeight="1" x14ac:dyDescent="0.2">
      <c r="A32" s="22"/>
      <c r="B32" s="31" t="s">
        <v>133</v>
      </c>
      <c r="C32" s="12"/>
      <c r="D32" s="12"/>
      <c r="E32" s="13"/>
      <c r="F32" s="23"/>
    </row>
    <row r="33" spans="1:6" x14ac:dyDescent="0.2">
      <c r="A33" s="19">
        <v>15</v>
      </c>
      <c r="B33" s="20" t="s">
        <v>138</v>
      </c>
      <c r="C33" s="25" t="s">
        <v>136</v>
      </c>
      <c r="D33" s="10">
        <v>1</v>
      </c>
      <c r="E33" s="11"/>
      <c r="F33" s="21">
        <f>E33*D33</f>
        <v>0</v>
      </c>
    </row>
    <row r="34" spans="1:6" ht="33.75" x14ac:dyDescent="0.2">
      <c r="A34" s="22"/>
      <c r="B34" s="31" t="s">
        <v>137</v>
      </c>
      <c r="C34" s="12"/>
      <c r="D34" s="12"/>
      <c r="E34" s="13"/>
      <c r="F34" s="23"/>
    </row>
    <row r="35" spans="1:6" x14ac:dyDescent="0.2">
      <c r="A35" s="3"/>
      <c r="B35" s="14" t="s">
        <v>14</v>
      </c>
      <c r="C35" s="15"/>
      <c r="D35" s="15"/>
      <c r="E35" s="15"/>
      <c r="F35" s="36">
        <f>SUM(F5:F34)</f>
        <v>0</v>
      </c>
    </row>
    <row r="36" spans="1:6" x14ac:dyDescent="0.2">
      <c r="B36" s="16" t="s">
        <v>15</v>
      </c>
      <c r="C36" s="16"/>
      <c r="D36" s="16"/>
      <c r="E36" s="16"/>
      <c r="F36" s="37">
        <f>F37-F35</f>
        <v>0</v>
      </c>
    </row>
    <row r="37" spans="1:6" x14ac:dyDescent="0.2">
      <c r="B37" s="17" t="s">
        <v>16</v>
      </c>
      <c r="C37" s="18"/>
      <c r="D37" s="18"/>
      <c r="E37" s="18"/>
      <c r="F37" s="38">
        <f>IF(B36="DPh 12%",F35*1.12,IF(B36="DPh 21%",F35*1.21))</f>
        <v>0</v>
      </c>
    </row>
    <row r="38" spans="1:6" ht="15" customHeight="1" x14ac:dyDescent="0.2"/>
    <row r="39" spans="1:6" ht="15" customHeight="1" x14ac:dyDescent="0.2"/>
    <row r="40" spans="1:6" ht="15" customHeight="1" x14ac:dyDescent="0.2"/>
    <row r="41" spans="1:6" ht="15" customHeight="1" x14ac:dyDescent="0.2"/>
    <row r="42" spans="1:6" ht="15" customHeight="1" x14ac:dyDescent="0.2"/>
  </sheetData>
  <mergeCells count="2">
    <mergeCell ref="E1:F1"/>
    <mergeCell ref="E2:F2"/>
  </mergeCells>
  <phoneticPr fontId="5" type="noConversion"/>
  <pageMargins left="0.31496062992125984" right="0.31496062992125984" top="0.39370078740157483" bottom="0.3937007874015748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A1AED-D4A3-4579-B3F6-BAB1602ED482}">
  <sheetPr>
    <tabColor rgb="FFFFC000"/>
  </sheetPr>
  <dimension ref="A1:F48"/>
  <sheetViews>
    <sheetView showGridLines="0" zoomScale="115" zoomScaleNormal="115" workbookViewId="0">
      <selection activeCell="E5" sqref="E5:E18"/>
    </sheetView>
  </sheetViews>
  <sheetFormatPr defaultColWidth="9.140625" defaultRowHeight="11.25" x14ac:dyDescent="0.2"/>
  <cols>
    <col min="1" max="1" width="7" style="4" customWidth="1"/>
    <col min="2" max="2" width="42.85546875" style="4" customWidth="1"/>
    <col min="3" max="3" width="14.7109375" style="4" customWidth="1"/>
    <col min="4" max="4" width="8.85546875" style="4" customWidth="1"/>
    <col min="5" max="5" width="10.42578125" style="4" customWidth="1"/>
    <col min="6" max="6" width="12.7109375" style="4" customWidth="1"/>
    <col min="7" max="16384" width="9.140625" style="4"/>
  </cols>
  <sheetData>
    <row r="1" spans="1:6" ht="12.75" x14ac:dyDescent="0.2">
      <c r="A1" s="1"/>
      <c r="B1" s="24" t="s">
        <v>0</v>
      </c>
      <c r="C1" s="3"/>
      <c r="D1" s="3"/>
      <c r="E1" s="39"/>
      <c r="F1" s="40"/>
    </row>
    <row r="2" spans="1:6" ht="12.75" x14ac:dyDescent="0.2">
      <c r="A2" s="5"/>
      <c r="B2" s="33" t="s">
        <v>49</v>
      </c>
      <c r="C2" s="6"/>
      <c r="D2" s="7" t="s">
        <v>2</v>
      </c>
      <c r="E2" s="41"/>
      <c r="F2" s="42"/>
    </row>
    <row r="3" spans="1:6" x14ac:dyDescent="0.2">
      <c r="A3" s="8" t="s">
        <v>3</v>
      </c>
      <c r="B3" s="3"/>
      <c r="C3" s="2" t="s">
        <v>4</v>
      </c>
      <c r="D3" s="3"/>
      <c r="E3" s="3"/>
      <c r="F3" s="9"/>
    </row>
    <row r="4" spans="1:6" s="30" customFormat="1" ht="9.75" x14ac:dyDescent="0.25">
      <c r="A4" s="26" t="s">
        <v>5</v>
      </c>
      <c r="B4" s="27" t="s">
        <v>6</v>
      </c>
      <c r="C4" s="28" t="s">
        <v>18</v>
      </c>
      <c r="D4" s="28" t="s">
        <v>7</v>
      </c>
      <c r="E4" s="28" t="s">
        <v>8</v>
      </c>
      <c r="F4" s="29" t="s">
        <v>9</v>
      </c>
    </row>
    <row r="5" spans="1:6" x14ac:dyDescent="0.2">
      <c r="A5" s="19">
        <v>1</v>
      </c>
      <c r="B5" s="20" t="s">
        <v>10</v>
      </c>
      <c r="C5" s="25" t="s">
        <v>53</v>
      </c>
      <c r="D5" s="10">
        <v>3</v>
      </c>
      <c r="E5" s="11"/>
      <c r="F5" s="21">
        <f>E5*D5</f>
        <v>0</v>
      </c>
    </row>
    <row r="6" spans="1:6" ht="45" x14ac:dyDescent="0.2">
      <c r="A6" s="22"/>
      <c r="B6" s="31" t="s">
        <v>20</v>
      </c>
      <c r="C6" s="12"/>
      <c r="D6" s="12"/>
      <c r="E6" s="13"/>
      <c r="F6" s="23"/>
    </row>
    <row r="7" spans="1:6" x14ac:dyDescent="0.2">
      <c r="A7" s="19">
        <v>2</v>
      </c>
      <c r="B7" s="20" t="s">
        <v>55</v>
      </c>
      <c r="C7" s="25" t="s">
        <v>56</v>
      </c>
      <c r="D7" s="10">
        <v>6</v>
      </c>
      <c r="E7" s="11"/>
      <c r="F7" s="21">
        <f>E7*D7</f>
        <v>0</v>
      </c>
    </row>
    <row r="8" spans="1:6" ht="56.25" x14ac:dyDescent="0.2">
      <c r="A8" s="22"/>
      <c r="B8" s="34" t="s">
        <v>54</v>
      </c>
      <c r="C8" s="12"/>
      <c r="D8" s="12"/>
      <c r="E8" s="13"/>
      <c r="F8" s="23"/>
    </row>
    <row r="9" spans="1:6" x14ac:dyDescent="0.2">
      <c r="A9" s="19">
        <v>3</v>
      </c>
      <c r="B9" s="20" t="s">
        <v>57</v>
      </c>
      <c r="C9" s="25" t="s">
        <v>58</v>
      </c>
      <c r="D9" s="10">
        <v>1</v>
      </c>
      <c r="E9" s="11"/>
      <c r="F9" s="21">
        <f>E9*D9</f>
        <v>0</v>
      </c>
    </row>
    <row r="10" spans="1:6" ht="45" x14ac:dyDescent="0.2">
      <c r="A10" s="22"/>
      <c r="B10" s="31" t="s">
        <v>59</v>
      </c>
      <c r="C10" s="12"/>
      <c r="D10" s="12"/>
      <c r="E10" s="13"/>
      <c r="F10" s="23"/>
    </row>
    <row r="11" spans="1:6" x14ac:dyDescent="0.2">
      <c r="A11" s="19">
        <v>4</v>
      </c>
      <c r="B11" s="20" t="s">
        <v>68</v>
      </c>
      <c r="C11" s="25" t="s">
        <v>60</v>
      </c>
      <c r="D11" s="10">
        <v>3</v>
      </c>
      <c r="E11" s="11"/>
      <c r="F11" s="21">
        <f>E11*D11</f>
        <v>0</v>
      </c>
    </row>
    <row r="12" spans="1:6" ht="45" x14ac:dyDescent="0.2">
      <c r="A12" s="22"/>
      <c r="B12" s="31" t="s">
        <v>61</v>
      </c>
      <c r="C12" s="12"/>
      <c r="D12" s="12"/>
      <c r="E12" s="13"/>
      <c r="F12" s="23"/>
    </row>
    <row r="13" spans="1:6" x14ac:dyDescent="0.2">
      <c r="A13" s="19">
        <v>5</v>
      </c>
      <c r="B13" s="20" t="s">
        <v>62</v>
      </c>
      <c r="C13" s="25" t="s">
        <v>63</v>
      </c>
      <c r="D13" s="10">
        <v>2</v>
      </c>
      <c r="E13" s="11"/>
      <c r="F13" s="21">
        <f>E13*D13</f>
        <v>0</v>
      </c>
    </row>
    <row r="14" spans="1:6" ht="45" x14ac:dyDescent="0.2">
      <c r="A14" s="22"/>
      <c r="B14" s="31" t="s">
        <v>23</v>
      </c>
      <c r="C14" s="12"/>
      <c r="D14" s="12"/>
      <c r="E14" s="13"/>
      <c r="F14" s="23"/>
    </row>
    <row r="15" spans="1:6" x14ac:dyDescent="0.2">
      <c r="A15" s="19">
        <v>6</v>
      </c>
      <c r="B15" s="20" t="s">
        <v>66</v>
      </c>
      <c r="C15" s="25" t="s">
        <v>63</v>
      </c>
      <c r="D15" s="10">
        <v>2</v>
      </c>
      <c r="E15" s="11"/>
      <c r="F15" s="21">
        <f>E15*D15</f>
        <v>0</v>
      </c>
    </row>
    <row r="16" spans="1:6" ht="45" x14ac:dyDescent="0.2">
      <c r="A16" s="22"/>
      <c r="B16" s="31" t="s">
        <v>67</v>
      </c>
      <c r="C16" s="12"/>
      <c r="D16" s="12"/>
      <c r="E16" s="13"/>
      <c r="F16" s="23"/>
    </row>
    <row r="17" spans="1:6" x14ac:dyDescent="0.2">
      <c r="A17" s="19">
        <v>4</v>
      </c>
      <c r="B17" s="20" t="s">
        <v>64</v>
      </c>
      <c r="C17" s="25" t="s">
        <v>65</v>
      </c>
      <c r="D17" s="10">
        <v>4</v>
      </c>
      <c r="E17" s="11"/>
      <c r="F17" s="21">
        <f>E17*D17</f>
        <v>0</v>
      </c>
    </row>
    <row r="18" spans="1:6" ht="45" x14ac:dyDescent="0.2">
      <c r="A18" s="22"/>
      <c r="B18" s="31" t="s">
        <v>59</v>
      </c>
      <c r="C18" s="12"/>
      <c r="D18" s="12"/>
      <c r="E18" s="13"/>
      <c r="F18" s="23"/>
    </row>
    <row r="19" spans="1:6" x14ac:dyDescent="0.2">
      <c r="A19" s="3"/>
      <c r="B19" s="14" t="s">
        <v>14</v>
      </c>
      <c r="C19" s="15"/>
      <c r="D19" s="15"/>
      <c r="E19" s="15"/>
      <c r="F19" s="36">
        <f>SUM(F5:F18)</f>
        <v>0</v>
      </c>
    </row>
    <row r="20" spans="1:6" x14ac:dyDescent="0.2">
      <c r="B20" s="16" t="s">
        <v>15</v>
      </c>
      <c r="C20" s="16"/>
      <c r="D20" s="16"/>
      <c r="E20" s="16"/>
      <c r="F20" s="37">
        <f>F21-F19</f>
        <v>0</v>
      </c>
    </row>
    <row r="21" spans="1:6" x14ac:dyDescent="0.2">
      <c r="B21" s="17" t="s">
        <v>16</v>
      </c>
      <c r="C21" s="18"/>
      <c r="D21" s="18"/>
      <c r="E21" s="18"/>
      <c r="F21" s="38">
        <f>IF(B20="DPh 12%",F19*1.12,IF(B20="DPh 21%",F19*1.21))</f>
        <v>0</v>
      </c>
    </row>
    <row r="22" spans="1:6" x14ac:dyDescent="0.2">
      <c r="B22" s="35"/>
      <c r="F22" s="32"/>
    </row>
    <row r="23" spans="1:6" x14ac:dyDescent="0.2">
      <c r="B23" s="35"/>
      <c r="F23" s="32"/>
    </row>
    <row r="24" spans="1:6" x14ac:dyDescent="0.2">
      <c r="B24" s="35"/>
      <c r="F24" s="32"/>
    </row>
    <row r="25" spans="1:6" x14ac:dyDescent="0.2">
      <c r="B25" s="35"/>
      <c r="F25" s="32"/>
    </row>
    <row r="26" spans="1:6" x14ac:dyDescent="0.2">
      <c r="B26" s="35"/>
      <c r="F26" s="32"/>
    </row>
    <row r="27" spans="1:6" x14ac:dyDescent="0.2">
      <c r="B27" s="35"/>
      <c r="F27" s="32"/>
    </row>
    <row r="28" spans="1:6" x14ac:dyDescent="0.2">
      <c r="B28" s="35"/>
      <c r="F28" s="32"/>
    </row>
    <row r="29" spans="1:6" x14ac:dyDescent="0.2">
      <c r="B29" s="35"/>
      <c r="F29" s="32"/>
    </row>
    <row r="30" spans="1:6" x14ac:dyDescent="0.2">
      <c r="B30" s="35"/>
      <c r="F30" s="32"/>
    </row>
    <row r="31" spans="1:6" x14ac:dyDescent="0.2">
      <c r="B31" s="35"/>
      <c r="F31" s="32"/>
    </row>
    <row r="32" spans="1:6" x14ac:dyDescent="0.2">
      <c r="B32" s="35"/>
      <c r="F32" s="32"/>
    </row>
    <row r="33" spans="2:6" x14ac:dyDescent="0.2">
      <c r="B33" s="35"/>
      <c r="F33" s="32"/>
    </row>
    <row r="34" spans="2:6" x14ac:dyDescent="0.2">
      <c r="B34" s="35"/>
      <c r="F34" s="32"/>
    </row>
    <row r="35" spans="2:6" x14ac:dyDescent="0.2">
      <c r="B35" s="35"/>
      <c r="F35" s="32"/>
    </row>
    <row r="36" spans="2:6" x14ac:dyDescent="0.2">
      <c r="B36" s="35"/>
      <c r="F36" s="32"/>
    </row>
    <row r="37" spans="2:6" x14ac:dyDescent="0.2">
      <c r="B37" s="35"/>
      <c r="F37" s="32"/>
    </row>
    <row r="38" spans="2:6" x14ac:dyDescent="0.2">
      <c r="B38" s="35"/>
      <c r="F38" s="32"/>
    </row>
    <row r="39" spans="2:6" x14ac:dyDescent="0.2">
      <c r="B39" s="35"/>
      <c r="F39" s="32"/>
    </row>
    <row r="40" spans="2:6" x14ac:dyDescent="0.2">
      <c r="B40" s="35"/>
      <c r="F40" s="32"/>
    </row>
    <row r="41" spans="2:6" x14ac:dyDescent="0.2">
      <c r="B41" s="35"/>
      <c r="F41" s="32"/>
    </row>
    <row r="42" spans="2:6" x14ac:dyDescent="0.2">
      <c r="B42" s="35"/>
      <c r="F42" s="32"/>
    </row>
    <row r="43" spans="2:6" x14ac:dyDescent="0.2">
      <c r="B43" s="35"/>
      <c r="F43" s="32"/>
    </row>
    <row r="44" spans="2:6" ht="15" customHeight="1" x14ac:dyDescent="0.2"/>
    <row r="45" spans="2:6" ht="15" customHeight="1" x14ac:dyDescent="0.2"/>
    <row r="46" spans="2:6" ht="15" customHeight="1" x14ac:dyDescent="0.2"/>
    <row r="47" spans="2:6" ht="15" customHeight="1" x14ac:dyDescent="0.2"/>
    <row r="48" spans="2:6" ht="15" customHeight="1" x14ac:dyDescent="0.2"/>
  </sheetData>
  <mergeCells count="2">
    <mergeCell ref="E1:F1"/>
    <mergeCell ref="E2:F2"/>
  </mergeCells>
  <phoneticPr fontId="5" type="noConversion"/>
  <pageMargins left="0.31496062992125984" right="0.31496062992125984" top="0.39370078740157483" bottom="0.3937007874015748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7FE36-E9A0-4337-A38C-ED7049CD2824}">
  <sheetPr>
    <tabColor rgb="FFFFC000"/>
  </sheetPr>
  <dimension ref="A1:F39"/>
  <sheetViews>
    <sheetView showGridLines="0" zoomScale="115" zoomScaleNormal="115" workbookViewId="0">
      <selection activeCell="E5" sqref="E5:E24"/>
    </sheetView>
  </sheetViews>
  <sheetFormatPr defaultColWidth="9.140625" defaultRowHeight="11.25" x14ac:dyDescent="0.2"/>
  <cols>
    <col min="1" max="1" width="7" style="4" customWidth="1"/>
    <col min="2" max="2" width="42.85546875" style="4" customWidth="1"/>
    <col min="3" max="3" width="14.7109375" style="4" customWidth="1"/>
    <col min="4" max="4" width="8.85546875" style="4" customWidth="1"/>
    <col min="5" max="5" width="10.42578125" style="4" customWidth="1"/>
    <col min="6" max="6" width="12.7109375" style="4" customWidth="1"/>
    <col min="7" max="16384" width="9.140625" style="4"/>
  </cols>
  <sheetData>
    <row r="1" spans="1:6" ht="12.75" x14ac:dyDescent="0.2">
      <c r="A1" s="1"/>
      <c r="B1" s="24" t="s">
        <v>0</v>
      </c>
      <c r="C1" s="3"/>
      <c r="D1" s="3"/>
      <c r="E1" s="39"/>
      <c r="F1" s="40"/>
    </row>
    <row r="2" spans="1:6" ht="12.75" x14ac:dyDescent="0.2">
      <c r="A2" s="5"/>
      <c r="B2" s="33" t="s">
        <v>69</v>
      </c>
      <c r="C2" s="6"/>
      <c r="D2" s="7" t="s">
        <v>2</v>
      </c>
      <c r="E2" s="41"/>
      <c r="F2" s="42"/>
    </row>
    <row r="3" spans="1:6" x14ac:dyDescent="0.2">
      <c r="A3" s="8" t="s">
        <v>3</v>
      </c>
      <c r="B3" s="3"/>
      <c r="C3" s="2" t="s">
        <v>4</v>
      </c>
      <c r="D3" s="3"/>
      <c r="E3" s="3"/>
      <c r="F3" s="9"/>
    </row>
    <row r="4" spans="1:6" s="30" customFormat="1" ht="9.75" x14ac:dyDescent="0.25">
      <c r="A4" s="26" t="s">
        <v>5</v>
      </c>
      <c r="B4" s="27" t="s">
        <v>6</v>
      </c>
      <c r="C4" s="28" t="s">
        <v>18</v>
      </c>
      <c r="D4" s="28" t="s">
        <v>7</v>
      </c>
      <c r="E4" s="28" t="s">
        <v>8</v>
      </c>
      <c r="F4" s="29" t="s">
        <v>9</v>
      </c>
    </row>
    <row r="5" spans="1:6" x14ac:dyDescent="0.2">
      <c r="A5" s="19">
        <v>1</v>
      </c>
      <c r="B5" s="20" t="s">
        <v>10</v>
      </c>
      <c r="C5" s="25" t="s">
        <v>53</v>
      </c>
      <c r="D5" s="10">
        <v>3</v>
      </c>
      <c r="E5" s="11"/>
      <c r="F5" s="21">
        <f>E5*D5</f>
        <v>0</v>
      </c>
    </row>
    <row r="6" spans="1:6" ht="45" x14ac:dyDescent="0.2">
      <c r="A6" s="22"/>
      <c r="B6" s="31" t="s">
        <v>20</v>
      </c>
      <c r="C6" s="12"/>
      <c r="D6" s="12"/>
      <c r="E6" s="13"/>
      <c r="F6" s="23"/>
    </row>
    <row r="7" spans="1:6" x14ac:dyDescent="0.2">
      <c r="A7" s="19">
        <v>2</v>
      </c>
      <c r="B7" s="20" t="s">
        <v>55</v>
      </c>
      <c r="C7" s="25" t="s">
        <v>56</v>
      </c>
      <c r="D7" s="10">
        <v>6</v>
      </c>
      <c r="E7" s="11"/>
      <c r="F7" s="21">
        <f>E7*D7</f>
        <v>0</v>
      </c>
    </row>
    <row r="8" spans="1:6" ht="56.25" x14ac:dyDescent="0.2">
      <c r="A8" s="22"/>
      <c r="B8" s="34" t="s">
        <v>54</v>
      </c>
      <c r="C8" s="12"/>
      <c r="D8" s="12"/>
      <c r="E8" s="13"/>
      <c r="F8" s="23"/>
    </row>
    <row r="9" spans="1:6" x14ac:dyDescent="0.2">
      <c r="A9" s="19">
        <v>3</v>
      </c>
      <c r="B9" s="20" t="s">
        <v>19</v>
      </c>
      <c r="C9" s="25" t="s">
        <v>70</v>
      </c>
      <c r="D9" s="10">
        <v>1</v>
      </c>
      <c r="E9" s="11"/>
      <c r="F9" s="21">
        <f>E9*D9</f>
        <v>0</v>
      </c>
    </row>
    <row r="10" spans="1:6" ht="45" x14ac:dyDescent="0.2">
      <c r="A10" s="22"/>
      <c r="B10" s="31" t="s">
        <v>125</v>
      </c>
      <c r="C10" s="12"/>
      <c r="D10" s="12"/>
      <c r="E10" s="13"/>
      <c r="F10" s="23"/>
    </row>
    <row r="11" spans="1:6" x14ac:dyDescent="0.2">
      <c r="A11" s="19">
        <v>4</v>
      </c>
      <c r="B11" s="20" t="s">
        <v>68</v>
      </c>
      <c r="C11" s="25" t="s">
        <v>60</v>
      </c>
      <c r="D11" s="10">
        <v>2</v>
      </c>
      <c r="E11" s="11"/>
      <c r="F11" s="21">
        <f>E11*D11</f>
        <v>0</v>
      </c>
    </row>
    <row r="12" spans="1:6" ht="45" x14ac:dyDescent="0.2">
      <c r="A12" s="22"/>
      <c r="B12" s="31" t="s">
        <v>61</v>
      </c>
      <c r="C12" s="12"/>
      <c r="D12" s="12"/>
      <c r="E12" s="13"/>
      <c r="F12" s="23"/>
    </row>
    <row r="13" spans="1:6" x14ac:dyDescent="0.2">
      <c r="A13" s="19">
        <v>5</v>
      </c>
      <c r="B13" s="20" t="s">
        <v>71</v>
      </c>
      <c r="C13" s="25" t="s">
        <v>72</v>
      </c>
      <c r="D13" s="10">
        <v>1</v>
      </c>
      <c r="E13" s="11"/>
      <c r="F13" s="21">
        <f>E13*D13</f>
        <v>0</v>
      </c>
    </row>
    <row r="14" spans="1:6" ht="56.25" x14ac:dyDescent="0.2">
      <c r="A14" s="22"/>
      <c r="B14" s="31" t="s">
        <v>73</v>
      </c>
      <c r="C14" s="12"/>
      <c r="D14" s="12"/>
      <c r="E14" s="13"/>
      <c r="F14" s="23"/>
    </row>
    <row r="15" spans="1:6" x14ac:dyDescent="0.2">
      <c r="A15" s="19">
        <v>6</v>
      </c>
      <c r="B15" s="20" t="s">
        <v>126</v>
      </c>
      <c r="C15" s="25" t="s">
        <v>63</v>
      </c>
      <c r="D15" s="10">
        <v>2</v>
      </c>
      <c r="E15" s="11"/>
      <c r="F15" s="21">
        <f>E15*D15</f>
        <v>0</v>
      </c>
    </row>
    <row r="16" spans="1:6" ht="56.25" x14ac:dyDescent="0.2">
      <c r="A16" s="22"/>
      <c r="B16" s="31" t="s">
        <v>127</v>
      </c>
      <c r="C16" s="12"/>
      <c r="D16" s="12"/>
      <c r="E16" s="13"/>
      <c r="F16" s="23"/>
    </row>
    <row r="17" spans="1:6" x14ac:dyDescent="0.2">
      <c r="A17" s="19">
        <v>7</v>
      </c>
      <c r="B17" s="20" t="s">
        <v>62</v>
      </c>
      <c r="C17" s="25" t="s">
        <v>63</v>
      </c>
      <c r="D17" s="10">
        <v>1</v>
      </c>
      <c r="E17" s="11"/>
      <c r="F17" s="21">
        <f>E17*D17</f>
        <v>0</v>
      </c>
    </row>
    <row r="18" spans="1:6" ht="45" x14ac:dyDescent="0.2">
      <c r="A18" s="22"/>
      <c r="B18" s="31" t="s">
        <v>23</v>
      </c>
      <c r="C18" s="12"/>
      <c r="D18" s="12"/>
      <c r="E18" s="13"/>
      <c r="F18" s="23"/>
    </row>
    <row r="19" spans="1:6" x14ac:dyDescent="0.2">
      <c r="A19" s="19">
        <v>8</v>
      </c>
      <c r="B19" s="20" t="s">
        <v>64</v>
      </c>
      <c r="C19" s="25" t="s">
        <v>65</v>
      </c>
      <c r="D19" s="10">
        <v>3</v>
      </c>
      <c r="E19" s="11"/>
      <c r="F19" s="21">
        <f>E19*D19</f>
        <v>0</v>
      </c>
    </row>
    <row r="20" spans="1:6" ht="45" x14ac:dyDescent="0.2">
      <c r="A20" s="22"/>
      <c r="B20" s="31" t="s">
        <v>59</v>
      </c>
      <c r="C20" s="12"/>
      <c r="D20" s="12"/>
      <c r="E20" s="13"/>
      <c r="F20" s="23"/>
    </row>
    <row r="21" spans="1:6" x14ac:dyDescent="0.2">
      <c r="A21" s="19">
        <v>9</v>
      </c>
      <c r="B21" s="20" t="s">
        <v>19</v>
      </c>
      <c r="C21" s="25" t="s">
        <v>128</v>
      </c>
      <c r="D21" s="10">
        <v>1</v>
      </c>
      <c r="E21" s="11"/>
      <c r="F21" s="21">
        <f>E21*D21</f>
        <v>0</v>
      </c>
    </row>
    <row r="22" spans="1:6" ht="45" x14ac:dyDescent="0.2">
      <c r="A22" s="22"/>
      <c r="B22" s="31" t="s">
        <v>125</v>
      </c>
      <c r="C22" s="12"/>
      <c r="D22" s="12"/>
      <c r="E22" s="13"/>
      <c r="F22" s="23"/>
    </row>
    <row r="23" spans="1:6" x14ac:dyDescent="0.2">
      <c r="A23" s="19">
        <v>10</v>
      </c>
      <c r="B23" s="20" t="s">
        <v>74</v>
      </c>
      <c r="C23" s="25" t="s">
        <v>135</v>
      </c>
      <c r="D23" s="10">
        <v>1</v>
      </c>
      <c r="E23" s="11"/>
      <c r="F23" s="21">
        <f>E23*D23</f>
        <v>0</v>
      </c>
    </row>
    <row r="24" spans="1:6" ht="45" x14ac:dyDescent="0.2">
      <c r="A24" s="22"/>
      <c r="B24" s="31" t="s">
        <v>75</v>
      </c>
      <c r="C24" s="12"/>
      <c r="D24" s="12"/>
      <c r="E24" s="13"/>
      <c r="F24" s="23"/>
    </row>
    <row r="25" spans="1:6" x14ac:dyDescent="0.2">
      <c r="A25" s="3"/>
      <c r="B25" s="14" t="s">
        <v>14</v>
      </c>
      <c r="C25" s="15"/>
      <c r="D25" s="15"/>
      <c r="E25" s="15"/>
      <c r="F25" s="36">
        <f>SUM(F5:F24)</f>
        <v>0</v>
      </c>
    </row>
    <row r="26" spans="1:6" x14ac:dyDescent="0.2">
      <c r="B26" s="16" t="s">
        <v>15</v>
      </c>
      <c r="C26" s="16"/>
      <c r="D26" s="16"/>
      <c r="E26" s="16"/>
      <c r="F26" s="37">
        <f>F27-F25</f>
        <v>0</v>
      </c>
    </row>
    <row r="27" spans="1:6" x14ac:dyDescent="0.2">
      <c r="B27" s="17" t="s">
        <v>16</v>
      </c>
      <c r="C27" s="18"/>
      <c r="D27" s="18"/>
      <c r="E27" s="18"/>
      <c r="F27" s="38">
        <f>IF(B26="DPh 12%",F25*1.12,IF(B26="DPh 21%",F25*1.21))</f>
        <v>0</v>
      </c>
    </row>
    <row r="28" spans="1:6" x14ac:dyDescent="0.2">
      <c r="B28" s="35"/>
      <c r="F28" s="32"/>
    </row>
    <row r="29" spans="1:6" x14ac:dyDescent="0.2">
      <c r="B29" s="35"/>
      <c r="F29" s="32"/>
    </row>
    <row r="30" spans="1:6" x14ac:dyDescent="0.2">
      <c r="B30" s="35"/>
      <c r="F30" s="32"/>
    </row>
    <row r="31" spans="1:6" x14ac:dyDescent="0.2">
      <c r="B31" s="35"/>
      <c r="F31" s="32"/>
    </row>
    <row r="32" spans="1:6" x14ac:dyDescent="0.2">
      <c r="B32" s="35"/>
      <c r="F32" s="32"/>
    </row>
    <row r="33" spans="2:6" x14ac:dyDescent="0.2">
      <c r="B33" s="35"/>
      <c r="F33" s="32"/>
    </row>
    <row r="34" spans="2:6" x14ac:dyDescent="0.2">
      <c r="B34" s="35"/>
      <c r="F34" s="32"/>
    </row>
    <row r="35" spans="2:6" x14ac:dyDescent="0.2">
      <c r="B35" s="35"/>
      <c r="F35" s="32"/>
    </row>
    <row r="36" spans="2:6" x14ac:dyDescent="0.2">
      <c r="B36" s="35"/>
      <c r="F36" s="32"/>
    </row>
    <row r="37" spans="2:6" x14ac:dyDescent="0.2">
      <c r="B37" s="35"/>
      <c r="F37" s="32"/>
    </row>
    <row r="38" spans="2:6" x14ac:dyDescent="0.2">
      <c r="B38" s="35"/>
      <c r="F38" s="32"/>
    </row>
    <row r="39" spans="2:6" ht="15" customHeight="1" x14ac:dyDescent="0.2"/>
  </sheetData>
  <mergeCells count="2">
    <mergeCell ref="E1:F1"/>
    <mergeCell ref="E2:F2"/>
  </mergeCells>
  <phoneticPr fontId="5" type="noConversion"/>
  <pageMargins left="0.31496062992125984" right="0.31496062992125984" top="0.39370078740157483" bottom="0.3937007874015748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ADEA0-631F-44D3-A1F9-92D4CC5AA0E3}">
  <sheetPr>
    <tabColor rgb="FFFFC000"/>
  </sheetPr>
  <dimension ref="A1:F52"/>
  <sheetViews>
    <sheetView showGridLines="0" zoomScale="115" zoomScaleNormal="115" workbookViewId="0">
      <selection activeCell="E5" sqref="E5:E15"/>
    </sheetView>
  </sheetViews>
  <sheetFormatPr defaultColWidth="9.140625" defaultRowHeight="11.25" x14ac:dyDescent="0.2"/>
  <cols>
    <col min="1" max="1" width="7" style="4" customWidth="1"/>
    <col min="2" max="2" width="42.85546875" style="4" customWidth="1"/>
    <col min="3" max="3" width="14.7109375" style="4" customWidth="1"/>
    <col min="4" max="4" width="8.85546875" style="4" customWidth="1"/>
    <col min="5" max="5" width="10.42578125" style="4" customWidth="1"/>
    <col min="6" max="6" width="12.7109375" style="4" customWidth="1"/>
    <col min="7" max="16384" width="9.140625" style="4"/>
  </cols>
  <sheetData>
    <row r="1" spans="1:6" ht="12.75" x14ac:dyDescent="0.2">
      <c r="A1" s="1"/>
      <c r="B1" s="24" t="s">
        <v>0</v>
      </c>
      <c r="C1" s="3"/>
      <c r="D1" s="3"/>
      <c r="E1" s="39"/>
      <c r="F1" s="40"/>
    </row>
    <row r="2" spans="1:6" ht="12.75" x14ac:dyDescent="0.2">
      <c r="A2" s="5"/>
      <c r="B2" s="33" t="s">
        <v>76</v>
      </c>
      <c r="C2" s="6"/>
      <c r="D2" s="7" t="s">
        <v>2</v>
      </c>
      <c r="E2" s="41"/>
      <c r="F2" s="42"/>
    </row>
    <row r="3" spans="1:6" x14ac:dyDescent="0.2">
      <c r="A3" s="8" t="s">
        <v>3</v>
      </c>
      <c r="B3" s="3"/>
      <c r="C3" s="2" t="s">
        <v>4</v>
      </c>
      <c r="D3" s="3"/>
      <c r="E3" s="3"/>
      <c r="F3" s="9"/>
    </row>
    <row r="4" spans="1:6" s="30" customFormat="1" ht="9.75" x14ac:dyDescent="0.25">
      <c r="A4" s="26" t="s">
        <v>5</v>
      </c>
      <c r="B4" s="27" t="s">
        <v>6</v>
      </c>
      <c r="C4" s="28" t="s">
        <v>18</v>
      </c>
      <c r="D4" s="28" t="s">
        <v>7</v>
      </c>
      <c r="E4" s="28" t="s">
        <v>8</v>
      </c>
      <c r="F4" s="29" t="s">
        <v>9</v>
      </c>
    </row>
    <row r="5" spans="1:6" x14ac:dyDescent="0.2">
      <c r="A5" s="19">
        <v>1</v>
      </c>
      <c r="B5" s="20" t="s">
        <v>10</v>
      </c>
      <c r="C5" s="25" t="s">
        <v>77</v>
      </c>
      <c r="D5" s="10">
        <v>2</v>
      </c>
      <c r="E5" s="11"/>
      <c r="F5" s="21">
        <f>E5*D5</f>
        <v>0</v>
      </c>
    </row>
    <row r="6" spans="1:6" ht="45" x14ac:dyDescent="0.2">
      <c r="A6" s="22"/>
      <c r="B6" s="31" t="s">
        <v>20</v>
      </c>
      <c r="C6" s="12"/>
      <c r="D6" s="12"/>
      <c r="E6" s="13"/>
      <c r="F6" s="23"/>
    </row>
    <row r="7" spans="1:6" x14ac:dyDescent="0.2">
      <c r="A7" s="19">
        <v>2</v>
      </c>
      <c r="B7" s="20" t="s">
        <v>10</v>
      </c>
      <c r="C7" s="25" t="s">
        <v>77</v>
      </c>
      <c r="D7" s="10">
        <v>1</v>
      </c>
      <c r="E7" s="11"/>
      <c r="F7" s="21">
        <f>E7*D7</f>
        <v>0</v>
      </c>
    </row>
    <row r="8" spans="1:6" ht="45" x14ac:dyDescent="0.2">
      <c r="A8" s="22"/>
      <c r="B8" s="31" t="s">
        <v>20</v>
      </c>
      <c r="C8" s="12"/>
      <c r="D8" s="12"/>
      <c r="E8" s="13"/>
      <c r="F8" s="23"/>
    </row>
    <row r="9" spans="1:6" x14ac:dyDescent="0.2">
      <c r="A9" s="19">
        <v>3</v>
      </c>
      <c r="B9" s="20" t="s">
        <v>55</v>
      </c>
      <c r="C9" s="25" t="s">
        <v>56</v>
      </c>
      <c r="D9" s="10">
        <v>6</v>
      </c>
      <c r="E9" s="11"/>
      <c r="F9" s="21">
        <f>E9*D9</f>
        <v>0</v>
      </c>
    </row>
    <row r="10" spans="1:6" ht="56.25" x14ac:dyDescent="0.2">
      <c r="A10" s="22"/>
      <c r="B10" s="34" t="s">
        <v>54</v>
      </c>
      <c r="C10" s="12"/>
      <c r="D10" s="12"/>
      <c r="E10" s="13"/>
      <c r="F10" s="23"/>
    </row>
    <row r="11" spans="1:6" x14ac:dyDescent="0.2">
      <c r="A11" s="19">
        <v>4</v>
      </c>
      <c r="B11" s="20" t="s">
        <v>80</v>
      </c>
      <c r="C11" s="25" t="s">
        <v>78</v>
      </c>
      <c r="D11" s="10">
        <v>1</v>
      </c>
      <c r="E11" s="11"/>
      <c r="F11" s="21">
        <f>E11*D11</f>
        <v>0</v>
      </c>
    </row>
    <row r="12" spans="1:6" ht="45" x14ac:dyDescent="0.2">
      <c r="A12" s="22"/>
      <c r="B12" s="31" t="s">
        <v>79</v>
      </c>
      <c r="C12" s="12"/>
      <c r="D12" s="12"/>
      <c r="E12" s="13"/>
      <c r="F12" s="23"/>
    </row>
    <row r="13" spans="1:6" x14ac:dyDescent="0.2">
      <c r="A13" s="19">
        <v>5</v>
      </c>
      <c r="B13" s="20" t="s">
        <v>62</v>
      </c>
      <c r="C13" s="25" t="s">
        <v>81</v>
      </c>
      <c r="D13" s="10">
        <v>5</v>
      </c>
      <c r="E13" s="11"/>
      <c r="F13" s="21">
        <f>E13*D13</f>
        <v>0</v>
      </c>
    </row>
    <row r="14" spans="1:6" ht="45" x14ac:dyDescent="0.2">
      <c r="A14" s="22"/>
      <c r="B14" s="31" t="s">
        <v>23</v>
      </c>
      <c r="C14" s="12"/>
      <c r="D14" s="12"/>
      <c r="E14" s="13"/>
      <c r="F14" s="23"/>
    </row>
    <row r="15" spans="1:6" x14ac:dyDescent="0.2">
      <c r="A15" s="19">
        <v>6</v>
      </c>
      <c r="B15" s="20" t="s">
        <v>64</v>
      </c>
      <c r="C15" s="25" t="s">
        <v>82</v>
      </c>
      <c r="D15" s="10">
        <v>5</v>
      </c>
      <c r="E15" s="11"/>
      <c r="F15" s="21">
        <f>E15*D15</f>
        <v>0</v>
      </c>
    </row>
    <row r="16" spans="1:6" ht="45" x14ac:dyDescent="0.2">
      <c r="A16" s="22"/>
      <c r="B16" s="31" t="s">
        <v>59</v>
      </c>
      <c r="C16" s="12"/>
      <c r="D16" s="12"/>
      <c r="E16" s="13"/>
      <c r="F16" s="23"/>
    </row>
    <row r="17" spans="1:6" x14ac:dyDescent="0.2">
      <c r="A17" s="3"/>
      <c r="B17" s="14" t="s">
        <v>14</v>
      </c>
      <c r="C17" s="15"/>
      <c r="D17" s="15"/>
      <c r="E17" s="15"/>
      <c r="F17" s="36">
        <f>SUM(F5:F16)</f>
        <v>0</v>
      </c>
    </row>
    <row r="18" spans="1:6" x14ac:dyDescent="0.2">
      <c r="B18" s="16" t="s">
        <v>15</v>
      </c>
      <c r="C18" s="16"/>
      <c r="D18" s="16"/>
      <c r="E18" s="16"/>
      <c r="F18" s="37">
        <f>F19-F17</f>
        <v>0</v>
      </c>
    </row>
    <row r="19" spans="1:6" x14ac:dyDescent="0.2">
      <c r="B19" s="17" t="s">
        <v>16</v>
      </c>
      <c r="C19" s="18"/>
      <c r="D19" s="18"/>
      <c r="E19" s="18"/>
      <c r="F19" s="38">
        <f>IF(B18="DPh 12%",F17*1.12,IF(B18="DPh 21%",F17*1.21))</f>
        <v>0</v>
      </c>
    </row>
    <row r="20" spans="1:6" x14ac:dyDescent="0.2">
      <c r="B20" s="35"/>
      <c r="F20" s="32"/>
    </row>
    <row r="21" spans="1:6" x14ac:dyDescent="0.2">
      <c r="B21" s="35"/>
      <c r="F21" s="32"/>
    </row>
    <row r="22" spans="1:6" x14ac:dyDescent="0.2">
      <c r="B22" s="35"/>
      <c r="F22" s="32"/>
    </row>
    <row r="23" spans="1:6" x14ac:dyDescent="0.2">
      <c r="B23" s="35"/>
      <c r="F23" s="32"/>
    </row>
    <row r="24" spans="1:6" x14ac:dyDescent="0.2">
      <c r="B24" s="35"/>
      <c r="F24" s="32"/>
    </row>
    <row r="25" spans="1:6" x14ac:dyDescent="0.2">
      <c r="B25" s="35"/>
      <c r="F25" s="32"/>
    </row>
    <row r="26" spans="1:6" x14ac:dyDescent="0.2">
      <c r="B26" s="35"/>
      <c r="F26" s="32"/>
    </row>
    <row r="27" spans="1:6" x14ac:dyDescent="0.2">
      <c r="B27" s="35"/>
      <c r="F27" s="32"/>
    </row>
    <row r="28" spans="1:6" x14ac:dyDescent="0.2">
      <c r="B28" s="35"/>
      <c r="F28" s="32"/>
    </row>
    <row r="29" spans="1:6" x14ac:dyDescent="0.2">
      <c r="B29" s="35"/>
      <c r="F29" s="32"/>
    </row>
    <row r="30" spans="1:6" x14ac:dyDescent="0.2">
      <c r="B30" s="35"/>
      <c r="F30" s="32"/>
    </row>
    <row r="31" spans="1:6" x14ac:dyDescent="0.2">
      <c r="B31" s="35"/>
      <c r="F31" s="32"/>
    </row>
    <row r="32" spans="1:6" x14ac:dyDescent="0.2">
      <c r="B32" s="35"/>
      <c r="F32" s="32"/>
    </row>
    <row r="33" spans="2:6" x14ac:dyDescent="0.2">
      <c r="B33" s="35"/>
      <c r="F33" s="32"/>
    </row>
    <row r="34" spans="2:6" x14ac:dyDescent="0.2">
      <c r="B34" s="35"/>
      <c r="F34" s="32"/>
    </row>
    <row r="35" spans="2:6" x14ac:dyDescent="0.2">
      <c r="B35" s="35"/>
      <c r="F35" s="32"/>
    </row>
    <row r="36" spans="2:6" x14ac:dyDescent="0.2">
      <c r="B36" s="35"/>
      <c r="F36" s="32"/>
    </row>
    <row r="37" spans="2:6" x14ac:dyDescent="0.2">
      <c r="B37" s="35"/>
      <c r="F37" s="32"/>
    </row>
    <row r="38" spans="2:6" x14ac:dyDescent="0.2">
      <c r="B38" s="35"/>
      <c r="F38" s="32"/>
    </row>
    <row r="39" spans="2:6" x14ac:dyDescent="0.2">
      <c r="B39" s="35"/>
      <c r="F39" s="32"/>
    </row>
    <row r="40" spans="2:6" x14ac:dyDescent="0.2">
      <c r="B40" s="35"/>
      <c r="F40" s="32"/>
    </row>
    <row r="41" spans="2:6" x14ac:dyDescent="0.2">
      <c r="B41" s="35"/>
      <c r="F41" s="32"/>
    </row>
    <row r="42" spans="2:6" x14ac:dyDescent="0.2">
      <c r="B42" s="35"/>
      <c r="F42" s="32"/>
    </row>
    <row r="43" spans="2:6" x14ac:dyDescent="0.2">
      <c r="B43" s="35"/>
      <c r="F43" s="32"/>
    </row>
    <row r="44" spans="2:6" x14ac:dyDescent="0.2">
      <c r="B44" s="35"/>
      <c r="F44" s="32"/>
    </row>
    <row r="45" spans="2:6" x14ac:dyDescent="0.2">
      <c r="B45" s="35"/>
      <c r="F45" s="32"/>
    </row>
    <row r="46" spans="2:6" x14ac:dyDescent="0.2">
      <c r="B46" s="35"/>
      <c r="F46" s="32"/>
    </row>
    <row r="47" spans="2:6" x14ac:dyDescent="0.2">
      <c r="B47" s="35"/>
      <c r="F47" s="32"/>
    </row>
    <row r="48" spans="2:6" x14ac:dyDescent="0.2">
      <c r="B48" s="35"/>
      <c r="F48" s="32"/>
    </row>
    <row r="49" spans="2:6" x14ac:dyDescent="0.2">
      <c r="B49" s="35"/>
      <c r="F49" s="32"/>
    </row>
    <row r="50" spans="2:6" x14ac:dyDescent="0.2">
      <c r="B50" s="35"/>
      <c r="F50" s="32"/>
    </row>
    <row r="51" spans="2:6" x14ac:dyDescent="0.2">
      <c r="B51" s="35"/>
      <c r="F51" s="32"/>
    </row>
    <row r="52" spans="2:6" ht="15" customHeight="1" x14ac:dyDescent="0.2"/>
  </sheetData>
  <mergeCells count="2">
    <mergeCell ref="E1:F1"/>
    <mergeCell ref="E2:F2"/>
  </mergeCells>
  <phoneticPr fontId="5" type="noConversion"/>
  <pageMargins left="0.31496062992125984" right="0.31496062992125984" top="0.39370078740157483" bottom="0.39370078740157483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B077C-DE1E-407E-9550-340A064F1463}">
  <sheetPr>
    <tabColor rgb="FFFFC000"/>
  </sheetPr>
  <dimension ref="A1:F37"/>
  <sheetViews>
    <sheetView showGridLines="0" zoomScale="115" zoomScaleNormal="115" workbookViewId="0">
      <selection activeCell="E5" sqref="E5:E22"/>
    </sheetView>
  </sheetViews>
  <sheetFormatPr defaultColWidth="9.140625" defaultRowHeight="11.25" x14ac:dyDescent="0.2"/>
  <cols>
    <col min="1" max="1" width="7" style="4" customWidth="1"/>
    <col min="2" max="2" width="42.85546875" style="4" customWidth="1"/>
    <col min="3" max="3" width="14.7109375" style="4" customWidth="1"/>
    <col min="4" max="4" width="8.85546875" style="4" customWidth="1"/>
    <col min="5" max="5" width="10.42578125" style="4" customWidth="1"/>
    <col min="6" max="6" width="12.7109375" style="4" customWidth="1"/>
    <col min="7" max="16384" width="9.140625" style="4"/>
  </cols>
  <sheetData>
    <row r="1" spans="1:6" ht="12.75" x14ac:dyDescent="0.2">
      <c r="A1" s="1"/>
      <c r="B1" s="24" t="s">
        <v>0</v>
      </c>
      <c r="C1" s="3"/>
      <c r="D1" s="3"/>
      <c r="E1" s="39"/>
      <c r="F1" s="40"/>
    </row>
    <row r="2" spans="1:6" ht="12.75" x14ac:dyDescent="0.2">
      <c r="A2" s="5"/>
      <c r="B2" s="33" t="s">
        <v>83</v>
      </c>
      <c r="C2" s="6"/>
      <c r="D2" s="7" t="s">
        <v>2</v>
      </c>
      <c r="E2" s="41"/>
      <c r="F2" s="42"/>
    </row>
    <row r="3" spans="1:6" x14ac:dyDescent="0.2">
      <c r="A3" s="8" t="s">
        <v>3</v>
      </c>
      <c r="B3" s="3"/>
      <c r="C3" s="2" t="s">
        <v>4</v>
      </c>
      <c r="D3" s="3"/>
      <c r="E3" s="3"/>
      <c r="F3" s="9"/>
    </row>
    <row r="4" spans="1:6" s="30" customFormat="1" ht="9.75" x14ac:dyDescent="0.25">
      <c r="A4" s="26" t="s">
        <v>5</v>
      </c>
      <c r="B4" s="27" t="s">
        <v>6</v>
      </c>
      <c r="C4" s="28" t="s">
        <v>18</v>
      </c>
      <c r="D4" s="28" t="s">
        <v>7</v>
      </c>
      <c r="E4" s="28" t="s">
        <v>8</v>
      </c>
      <c r="F4" s="29" t="s">
        <v>9</v>
      </c>
    </row>
    <row r="5" spans="1:6" x14ac:dyDescent="0.2">
      <c r="A5" s="19">
        <v>1</v>
      </c>
      <c r="B5" s="20" t="s">
        <v>10</v>
      </c>
      <c r="C5" s="25" t="s">
        <v>53</v>
      </c>
      <c r="D5" s="10">
        <v>3</v>
      </c>
      <c r="E5" s="11"/>
      <c r="F5" s="21">
        <f>E5*D5</f>
        <v>0</v>
      </c>
    </row>
    <row r="6" spans="1:6" ht="45" x14ac:dyDescent="0.2">
      <c r="A6" s="22"/>
      <c r="B6" s="31" t="s">
        <v>20</v>
      </c>
      <c r="C6" s="12"/>
      <c r="D6" s="12"/>
      <c r="E6" s="13"/>
      <c r="F6" s="23"/>
    </row>
    <row r="7" spans="1:6" x14ac:dyDescent="0.2">
      <c r="A7" s="19">
        <v>2</v>
      </c>
      <c r="B7" s="20" t="s">
        <v>55</v>
      </c>
      <c r="C7" s="25" t="s">
        <v>56</v>
      </c>
      <c r="D7" s="10">
        <v>6</v>
      </c>
      <c r="E7" s="11"/>
      <c r="F7" s="21">
        <f>E7*D7</f>
        <v>0</v>
      </c>
    </row>
    <row r="8" spans="1:6" ht="56.25" x14ac:dyDescent="0.2">
      <c r="A8" s="22"/>
      <c r="B8" s="34" t="s">
        <v>54</v>
      </c>
      <c r="C8" s="12"/>
      <c r="D8" s="12"/>
      <c r="E8" s="13"/>
      <c r="F8" s="23"/>
    </row>
    <row r="9" spans="1:6" x14ac:dyDescent="0.2">
      <c r="A9" s="19">
        <v>3</v>
      </c>
      <c r="B9" s="20" t="s">
        <v>57</v>
      </c>
      <c r="C9" s="25" t="s">
        <v>12</v>
      </c>
      <c r="D9" s="10">
        <v>1</v>
      </c>
      <c r="E9" s="11"/>
      <c r="F9" s="21">
        <f>E9*D9</f>
        <v>0</v>
      </c>
    </row>
    <row r="10" spans="1:6" ht="45" x14ac:dyDescent="0.2">
      <c r="A10" s="22"/>
      <c r="B10" s="31" t="s">
        <v>59</v>
      </c>
      <c r="C10" s="12"/>
      <c r="D10" s="12"/>
      <c r="E10" s="13"/>
      <c r="F10" s="23"/>
    </row>
    <row r="11" spans="1:6" x14ac:dyDescent="0.2">
      <c r="A11" s="19">
        <v>4</v>
      </c>
      <c r="B11" s="20" t="s">
        <v>68</v>
      </c>
      <c r="C11" s="25" t="s">
        <v>60</v>
      </c>
      <c r="D11" s="10">
        <v>3</v>
      </c>
      <c r="E11" s="11"/>
      <c r="F11" s="21">
        <f>E11*D11</f>
        <v>0</v>
      </c>
    </row>
    <row r="12" spans="1:6" ht="45" x14ac:dyDescent="0.2">
      <c r="A12" s="22"/>
      <c r="B12" s="31" t="s">
        <v>61</v>
      </c>
      <c r="C12" s="12"/>
      <c r="D12" s="12"/>
      <c r="E12" s="13"/>
      <c r="F12" s="23"/>
    </row>
    <row r="13" spans="1:6" x14ac:dyDescent="0.2">
      <c r="A13" s="19">
        <v>5</v>
      </c>
      <c r="B13" s="20" t="s">
        <v>84</v>
      </c>
      <c r="C13" s="25" t="s">
        <v>85</v>
      </c>
      <c r="D13" s="10">
        <v>1</v>
      </c>
      <c r="E13" s="11"/>
      <c r="F13" s="21">
        <f>E13*D13</f>
        <v>0</v>
      </c>
    </row>
    <row r="14" spans="1:6" ht="36" customHeight="1" x14ac:dyDescent="0.2">
      <c r="A14" s="22"/>
      <c r="B14" s="34" t="s">
        <v>86</v>
      </c>
      <c r="C14" s="12"/>
      <c r="D14" s="12"/>
      <c r="E14" s="13"/>
      <c r="F14" s="23"/>
    </row>
    <row r="15" spans="1:6" x14ac:dyDescent="0.2">
      <c r="A15" s="19">
        <v>6</v>
      </c>
      <c r="B15" s="20" t="s">
        <v>62</v>
      </c>
      <c r="C15" s="25" t="s">
        <v>87</v>
      </c>
      <c r="D15" s="10">
        <v>2</v>
      </c>
      <c r="E15" s="11"/>
      <c r="F15" s="21">
        <f>E15*D15</f>
        <v>0</v>
      </c>
    </row>
    <row r="16" spans="1:6" ht="45" x14ac:dyDescent="0.2">
      <c r="A16" s="22"/>
      <c r="B16" s="31" t="s">
        <v>23</v>
      </c>
      <c r="C16" s="12"/>
      <c r="D16" s="12"/>
      <c r="E16" s="13"/>
      <c r="F16" s="23"/>
    </row>
    <row r="17" spans="1:6" x14ac:dyDescent="0.2">
      <c r="A17" s="19">
        <v>7</v>
      </c>
      <c r="B17" s="20" t="s">
        <v>62</v>
      </c>
      <c r="C17" s="25" t="s">
        <v>88</v>
      </c>
      <c r="D17" s="10">
        <v>1</v>
      </c>
      <c r="E17" s="11"/>
      <c r="F17" s="21">
        <f>E17*D17</f>
        <v>0</v>
      </c>
    </row>
    <row r="18" spans="1:6" ht="45" x14ac:dyDescent="0.2">
      <c r="A18" s="22"/>
      <c r="B18" s="31" t="s">
        <v>23</v>
      </c>
      <c r="C18" s="12"/>
      <c r="D18" s="12"/>
      <c r="E18" s="13"/>
      <c r="F18" s="23"/>
    </row>
    <row r="19" spans="1:6" x14ac:dyDescent="0.2">
      <c r="A19" s="19">
        <v>8</v>
      </c>
      <c r="B19" s="20" t="s">
        <v>64</v>
      </c>
      <c r="C19" s="25" t="s">
        <v>89</v>
      </c>
      <c r="D19" s="10">
        <v>2</v>
      </c>
      <c r="E19" s="11"/>
      <c r="F19" s="21">
        <f>E19*D19</f>
        <v>0</v>
      </c>
    </row>
    <row r="20" spans="1:6" ht="45" x14ac:dyDescent="0.2">
      <c r="A20" s="22"/>
      <c r="B20" s="31" t="s">
        <v>59</v>
      </c>
      <c r="C20" s="12"/>
      <c r="D20" s="12"/>
      <c r="E20" s="13"/>
      <c r="F20" s="23"/>
    </row>
    <row r="21" spans="1:6" x14ac:dyDescent="0.2">
      <c r="A21" s="19">
        <v>9</v>
      </c>
      <c r="B21" s="20" t="s">
        <v>64</v>
      </c>
      <c r="C21" s="25" t="s">
        <v>90</v>
      </c>
      <c r="D21" s="10">
        <v>1</v>
      </c>
      <c r="E21" s="11"/>
      <c r="F21" s="21">
        <f>E21*D21</f>
        <v>0</v>
      </c>
    </row>
    <row r="22" spans="1:6" ht="45" x14ac:dyDescent="0.2">
      <c r="A22" s="22"/>
      <c r="B22" s="31" t="s">
        <v>59</v>
      </c>
      <c r="C22" s="12"/>
      <c r="D22" s="12"/>
      <c r="E22" s="13"/>
      <c r="F22" s="23"/>
    </row>
    <row r="23" spans="1:6" x14ac:dyDescent="0.2">
      <c r="A23" s="3"/>
      <c r="B23" s="14" t="s">
        <v>14</v>
      </c>
      <c r="C23" s="15"/>
      <c r="D23" s="15"/>
      <c r="E23" s="15"/>
      <c r="F23" s="36">
        <f>SUM(F5:F22)</f>
        <v>0</v>
      </c>
    </row>
    <row r="24" spans="1:6" x14ac:dyDescent="0.2">
      <c r="B24" s="16" t="s">
        <v>15</v>
      </c>
      <c r="C24" s="16"/>
      <c r="D24" s="16"/>
      <c r="E24" s="16"/>
      <c r="F24" s="37">
        <f>F25-F23</f>
        <v>0</v>
      </c>
    </row>
    <row r="25" spans="1:6" x14ac:dyDescent="0.2">
      <c r="B25" s="17" t="s">
        <v>16</v>
      </c>
      <c r="C25" s="18"/>
      <c r="D25" s="18"/>
      <c r="E25" s="18"/>
      <c r="F25" s="38">
        <f>IF(B24="DPh 12%",F23*1.12,IF(B24="DPh 21%",F23*1.21))</f>
        <v>0</v>
      </c>
    </row>
    <row r="26" spans="1:6" x14ac:dyDescent="0.2">
      <c r="B26" s="35"/>
      <c r="F26" s="32"/>
    </row>
    <row r="27" spans="1:6" x14ac:dyDescent="0.2">
      <c r="B27" s="35"/>
      <c r="F27" s="32"/>
    </row>
    <row r="28" spans="1:6" x14ac:dyDescent="0.2">
      <c r="B28" s="35"/>
      <c r="F28" s="32"/>
    </row>
    <row r="29" spans="1:6" x14ac:dyDescent="0.2">
      <c r="B29" s="35"/>
      <c r="F29" s="32"/>
    </row>
    <row r="30" spans="1:6" x14ac:dyDescent="0.2">
      <c r="B30" s="35"/>
      <c r="F30" s="32"/>
    </row>
    <row r="31" spans="1:6" x14ac:dyDescent="0.2">
      <c r="B31" s="35"/>
      <c r="F31" s="32"/>
    </row>
    <row r="32" spans="1:6" x14ac:dyDescent="0.2">
      <c r="B32" s="35"/>
      <c r="F32" s="32"/>
    </row>
    <row r="33" spans="2:6" x14ac:dyDescent="0.2">
      <c r="B33" s="35"/>
      <c r="F33" s="32"/>
    </row>
    <row r="34" spans="2:6" x14ac:dyDescent="0.2">
      <c r="B34" s="35"/>
      <c r="F34" s="32"/>
    </row>
    <row r="35" spans="2:6" x14ac:dyDescent="0.2">
      <c r="B35" s="35"/>
      <c r="F35" s="32"/>
    </row>
    <row r="36" spans="2:6" x14ac:dyDescent="0.2">
      <c r="B36" s="35"/>
      <c r="F36" s="32"/>
    </row>
    <row r="37" spans="2:6" ht="15" customHeight="1" x14ac:dyDescent="0.2"/>
  </sheetData>
  <mergeCells count="2">
    <mergeCell ref="E1:F1"/>
    <mergeCell ref="E2:F2"/>
  </mergeCells>
  <pageMargins left="0.31496062992125984" right="0.31496062992125984" top="0.39370078740157483" bottom="0.39370078740157483" header="0.31496062992125984" footer="0.31496062992125984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8E209-D9F0-4A73-A7FB-502E34106FA5}">
  <sheetPr>
    <tabColor rgb="FFFFC000"/>
  </sheetPr>
  <dimension ref="A1:F37"/>
  <sheetViews>
    <sheetView showGridLines="0" zoomScale="115" zoomScaleNormal="115" workbookViewId="0">
      <selection activeCell="E5" sqref="E5:E21"/>
    </sheetView>
  </sheetViews>
  <sheetFormatPr defaultColWidth="9.140625" defaultRowHeight="11.25" x14ac:dyDescent="0.2"/>
  <cols>
    <col min="1" max="1" width="7" style="4" customWidth="1"/>
    <col min="2" max="2" width="42.85546875" style="4" customWidth="1"/>
    <col min="3" max="3" width="14.7109375" style="4" customWidth="1"/>
    <col min="4" max="4" width="8.85546875" style="4" customWidth="1"/>
    <col min="5" max="5" width="10.42578125" style="4" customWidth="1"/>
    <col min="6" max="6" width="12.7109375" style="4" customWidth="1"/>
    <col min="7" max="16384" width="9.140625" style="4"/>
  </cols>
  <sheetData>
    <row r="1" spans="1:6" ht="12.75" x14ac:dyDescent="0.2">
      <c r="A1" s="1"/>
      <c r="B1" s="24" t="s">
        <v>0</v>
      </c>
      <c r="C1" s="3"/>
      <c r="D1" s="3"/>
      <c r="E1" s="39"/>
      <c r="F1" s="40"/>
    </row>
    <row r="2" spans="1:6" ht="12.75" x14ac:dyDescent="0.2">
      <c r="A2" s="5"/>
      <c r="B2" s="33" t="s">
        <v>1</v>
      </c>
      <c r="C2" s="6"/>
      <c r="D2" s="7" t="s">
        <v>2</v>
      </c>
      <c r="E2" s="41"/>
      <c r="F2" s="42"/>
    </row>
    <row r="3" spans="1:6" x14ac:dyDescent="0.2">
      <c r="A3" s="8" t="s">
        <v>3</v>
      </c>
      <c r="B3" s="3"/>
      <c r="C3" s="2" t="s">
        <v>4</v>
      </c>
      <c r="D3" s="3"/>
      <c r="E3" s="3"/>
      <c r="F3" s="9"/>
    </row>
    <row r="4" spans="1:6" s="30" customFormat="1" ht="9.75" x14ac:dyDescent="0.25">
      <c r="A4" s="26" t="s">
        <v>5</v>
      </c>
      <c r="B4" s="27" t="s">
        <v>6</v>
      </c>
      <c r="C4" s="28" t="s">
        <v>18</v>
      </c>
      <c r="D4" s="28" t="s">
        <v>7</v>
      </c>
      <c r="E4" s="28" t="s">
        <v>8</v>
      </c>
      <c r="F4" s="29" t="s">
        <v>9</v>
      </c>
    </row>
    <row r="5" spans="1:6" x14ac:dyDescent="0.2">
      <c r="A5" s="19">
        <v>1</v>
      </c>
      <c r="B5" s="20" t="s">
        <v>10</v>
      </c>
      <c r="C5" s="25" t="s">
        <v>11</v>
      </c>
      <c r="D5" s="10">
        <v>3</v>
      </c>
      <c r="E5" s="11"/>
      <c r="F5" s="21">
        <f>E5*D5</f>
        <v>0</v>
      </c>
    </row>
    <row r="6" spans="1:6" ht="45" x14ac:dyDescent="0.2">
      <c r="A6" s="22"/>
      <c r="B6" s="31" t="s">
        <v>20</v>
      </c>
      <c r="C6" s="12"/>
      <c r="D6" s="12"/>
      <c r="E6" s="13"/>
      <c r="F6" s="23"/>
    </row>
    <row r="7" spans="1:6" x14ac:dyDescent="0.2">
      <c r="A7" s="19">
        <v>2</v>
      </c>
      <c r="B7" s="20" t="s">
        <v>55</v>
      </c>
      <c r="C7" s="25" t="s">
        <v>56</v>
      </c>
      <c r="D7" s="10">
        <v>6</v>
      </c>
      <c r="E7" s="11"/>
      <c r="F7" s="21">
        <f>E7*D7</f>
        <v>0</v>
      </c>
    </row>
    <row r="8" spans="1:6" ht="56.25" x14ac:dyDescent="0.2">
      <c r="A8" s="22"/>
      <c r="B8" s="34" t="s">
        <v>54</v>
      </c>
      <c r="C8" s="12"/>
      <c r="D8" s="12"/>
      <c r="E8" s="13"/>
      <c r="F8" s="23"/>
    </row>
    <row r="9" spans="1:6" x14ac:dyDescent="0.2">
      <c r="A9" s="19">
        <v>3</v>
      </c>
      <c r="B9" s="20" t="s">
        <v>19</v>
      </c>
      <c r="C9" s="25" t="s">
        <v>91</v>
      </c>
      <c r="D9" s="10">
        <v>2</v>
      </c>
      <c r="E9" s="11"/>
      <c r="F9" s="21">
        <f>E9*D9</f>
        <v>0</v>
      </c>
    </row>
    <row r="10" spans="1:6" ht="45" x14ac:dyDescent="0.2">
      <c r="A10" s="22"/>
      <c r="B10" s="31" t="s">
        <v>59</v>
      </c>
      <c r="C10" s="12"/>
      <c r="D10" s="12"/>
      <c r="E10" s="13"/>
      <c r="F10" s="23"/>
    </row>
    <row r="11" spans="1:6" x14ac:dyDescent="0.2">
      <c r="A11" s="19">
        <v>4</v>
      </c>
      <c r="B11" s="20" t="s">
        <v>68</v>
      </c>
      <c r="C11" s="25" t="s">
        <v>92</v>
      </c>
      <c r="D11" s="10">
        <v>1</v>
      </c>
      <c r="E11" s="11"/>
      <c r="F11" s="21">
        <f>E11*D11</f>
        <v>0</v>
      </c>
    </row>
    <row r="12" spans="1:6" ht="45" x14ac:dyDescent="0.2">
      <c r="A12" s="22"/>
      <c r="B12" s="31" t="s">
        <v>61</v>
      </c>
      <c r="C12" s="12"/>
      <c r="D12" s="12"/>
      <c r="E12" s="13"/>
      <c r="F12" s="23"/>
    </row>
    <row r="13" spans="1:6" x14ac:dyDescent="0.2">
      <c r="A13" s="19">
        <v>5</v>
      </c>
      <c r="B13" s="20" t="s">
        <v>84</v>
      </c>
      <c r="C13" s="25" t="s">
        <v>93</v>
      </c>
      <c r="D13" s="10">
        <v>1</v>
      </c>
      <c r="E13" s="11"/>
      <c r="F13" s="21">
        <f>E13*D13</f>
        <v>0</v>
      </c>
    </row>
    <row r="14" spans="1:6" ht="36" customHeight="1" x14ac:dyDescent="0.2">
      <c r="A14" s="22"/>
      <c r="B14" s="31" t="s">
        <v>61</v>
      </c>
      <c r="C14" s="12"/>
      <c r="D14" s="12"/>
      <c r="E14" s="13"/>
      <c r="F14" s="23"/>
    </row>
    <row r="15" spans="1:6" x14ac:dyDescent="0.2">
      <c r="A15" s="19">
        <v>6</v>
      </c>
      <c r="B15" s="20" t="s">
        <v>62</v>
      </c>
      <c r="C15" s="25" t="s">
        <v>87</v>
      </c>
      <c r="D15" s="10">
        <v>1</v>
      </c>
      <c r="E15" s="11"/>
      <c r="F15" s="21">
        <f>E15*D15</f>
        <v>0</v>
      </c>
    </row>
    <row r="16" spans="1:6" ht="45" x14ac:dyDescent="0.2">
      <c r="A16" s="22"/>
      <c r="B16" s="31" t="s">
        <v>23</v>
      </c>
      <c r="C16" s="12"/>
      <c r="D16" s="12"/>
      <c r="E16" s="13"/>
      <c r="F16" s="23"/>
    </row>
    <row r="17" spans="1:6" x14ac:dyDescent="0.2">
      <c r="A17" s="19">
        <v>7</v>
      </c>
      <c r="B17" s="20" t="s">
        <v>62</v>
      </c>
      <c r="C17" s="25" t="s">
        <v>13</v>
      </c>
      <c r="D17" s="10">
        <v>2</v>
      </c>
      <c r="E17" s="11"/>
      <c r="F17" s="21">
        <f>E17*D17</f>
        <v>0</v>
      </c>
    </row>
    <row r="18" spans="1:6" ht="45" x14ac:dyDescent="0.2">
      <c r="A18" s="22"/>
      <c r="B18" s="31" t="s">
        <v>23</v>
      </c>
      <c r="C18" s="12"/>
      <c r="D18" s="12"/>
      <c r="E18" s="13"/>
      <c r="F18" s="23"/>
    </row>
    <row r="19" spans="1:6" x14ac:dyDescent="0.2">
      <c r="A19" s="19">
        <v>8</v>
      </c>
      <c r="B19" s="20" t="s">
        <v>64</v>
      </c>
      <c r="C19" s="25" t="s">
        <v>89</v>
      </c>
      <c r="D19" s="10">
        <v>1</v>
      </c>
      <c r="E19" s="11"/>
      <c r="F19" s="21">
        <f>E19*D19</f>
        <v>0</v>
      </c>
    </row>
    <row r="20" spans="1:6" ht="45" x14ac:dyDescent="0.2">
      <c r="A20" s="22"/>
      <c r="B20" s="31" t="s">
        <v>59</v>
      </c>
      <c r="C20" s="12"/>
      <c r="D20" s="12"/>
      <c r="E20" s="13"/>
      <c r="F20" s="23"/>
    </row>
    <row r="21" spans="1:6" x14ac:dyDescent="0.2">
      <c r="A21" s="19">
        <v>9</v>
      </c>
      <c r="B21" s="20" t="s">
        <v>64</v>
      </c>
      <c r="C21" s="25" t="s">
        <v>94</v>
      </c>
      <c r="D21" s="10">
        <v>2</v>
      </c>
      <c r="E21" s="11"/>
      <c r="F21" s="21">
        <f>E21*D21</f>
        <v>0</v>
      </c>
    </row>
    <row r="22" spans="1:6" ht="45" x14ac:dyDescent="0.2">
      <c r="A22" s="22"/>
      <c r="B22" s="31" t="s">
        <v>59</v>
      </c>
      <c r="C22" s="12"/>
      <c r="D22" s="12"/>
      <c r="E22" s="13"/>
      <c r="F22" s="23"/>
    </row>
    <row r="23" spans="1:6" x14ac:dyDescent="0.2">
      <c r="A23" s="3"/>
      <c r="B23" s="14" t="s">
        <v>14</v>
      </c>
      <c r="C23" s="15"/>
      <c r="D23" s="15"/>
      <c r="E23" s="15"/>
      <c r="F23" s="36">
        <f>SUM(F5:F22)</f>
        <v>0</v>
      </c>
    </row>
    <row r="24" spans="1:6" x14ac:dyDescent="0.2">
      <c r="B24" s="16" t="s">
        <v>15</v>
      </c>
      <c r="C24" s="16"/>
      <c r="D24" s="16"/>
      <c r="E24" s="16"/>
      <c r="F24" s="37">
        <f>F25-F23</f>
        <v>0</v>
      </c>
    </row>
    <row r="25" spans="1:6" x14ac:dyDescent="0.2">
      <c r="B25" s="17" t="s">
        <v>16</v>
      </c>
      <c r="C25" s="18"/>
      <c r="D25" s="18"/>
      <c r="E25" s="18"/>
      <c r="F25" s="38">
        <f>IF(B24="DPh 12%",F23*1.12,IF(B24="DPh 21%",F23*1.21))</f>
        <v>0</v>
      </c>
    </row>
    <row r="26" spans="1:6" x14ac:dyDescent="0.2">
      <c r="B26" s="35"/>
      <c r="F26" s="32"/>
    </row>
    <row r="27" spans="1:6" x14ac:dyDescent="0.2">
      <c r="B27" s="35"/>
      <c r="F27" s="32"/>
    </row>
    <row r="28" spans="1:6" x14ac:dyDescent="0.2">
      <c r="B28" s="35"/>
      <c r="F28" s="32"/>
    </row>
    <row r="29" spans="1:6" x14ac:dyDescent="0.2">
      <c r="B29" s="35"/>
      <c r="F29" s="32"/>
    </row>
    <row r="30" spans="1:6" x14ac:dyDescent="0.2">
      <c r="B30" s="35"/>
      <c r="F30" s="32"/>
    </row>
    <row r="31" spans="1:6" x14ac:dyDescent="0.2">
      <c r="B31" s="35"/>
      <c r="F31" s="32"/>
    </row>
    <row r="32" spans="1:6" x14ac:dyDescent="0.2">
      <c r="B32" s="35"/>
      <c r="F32" s="32"/>
    </row>
    <row r="33" spans="2:6" x14ac:dyDescent="0.2">
      <c r="B33" s="35"/>
      <c r="F33" s="32"/>
    </row>
    <row r="34" spans="2:6" x14ac:dyDescent="0.2">
      <c r="B34" s="35"/>
      <c r="F34" s="32"/>
    </row>
    <row r="35" spans="2:6" x14ac:dyDescent="0.2">
      <c r="B35" s="35"/>
      <c r="F35" s="32"/>
    </row>
    <row r="36" spans="2:6" x14ac:dyDescent="0.2">
      <c r="B36" s="35"/>
      <c r="F36" s="32"/>
    </row>
    <row r="37" spans="2:6" ht="15" customHeight="1" x14ac:dyDescent="0.2"/>
  </sheetData>
  <mergeCells count="2">
    <mergeCell ref="E1:F1"/>
    <mergeCell ref="E2:F2"/>
  </mergeCells>
  <phoneticPr fontId="5" type="noConversion"/>
  <pageMargins left="0.31496062992125984" right="0.31496062992125984" top="0.39370078740157483" bottom="0.39370078740157483" header="0.31496062992125984" footer="0.31496062992125984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1DAC1-A2F0-4F64-A20E-5AB234DF5089}">
  <sheetPr>
    <tabColor rgb="FFFFC000"/>
  </sheetPr>
  <dimension ref="A1:F33"/>
  <sheetViews>
    <sheetView showGridLines="0" zoomScale="115" zoomScaleNormal="115" workbookViewId="0">
      <selection activeCell="E5" sqref="E5:E17"/>
    </sheetView>
  </sheetViews>
  <sheetFormatPr defaultColWidth="9.140625" defaultRowHeight="11.25" x14ac:dyDescent="0.2"/>
  <cols>
    <col min="1" max="1" width="7" style="4" customWidth="1"/>
    <col min="2" max="2" width="42.85546875" style="4" customWidth="1"/>
    <col min="3" max="3" width="14.7109375" style="4" customWidth="1"/>
    <col min="4" max="4" width="8.85546875" style="4" customWidth="1"/>
    <col min="5" max="5" width="10.42578125" style="4" customWidth="1"/>
    <col min="6" max="6" width="12.7109375" style="4" customWidth="1"/>
    <col min="7" max="16384" width="9.140625" style="4"/>
  </cols>
  <sheetData>
    <row r="1" spans="1:6" ht="12.75" x14ac:dyDescent="0.2">
      <c r="A1" s="1"/>
      <c r="B1" s="24" t="s">
        <v>0</v>
      </c>
      <c r="C1" s="3"/>
      <c r="D1" s="3"/>
      <c r="E1" s="39"/>
      <c r="F1" s="40"/>
    </row>
    <row r="2" spans="1:6" ht="12.75" x14ac:dyDescent="0.2">
      <c r="A2" s="5"/>
      <c r="B2" s="33" t="s">
        <v>95</v>
      </c>
      <c r="C2" s="6"/>
      <c r="D2" s="7" t="s">
        <v>2</v>
      </c>
      <c r="E2" s="41"/>
      <c r="F2" s="42"/>
    </row>
    <row r="3" spans="1:6" x14ac:dyDescent="0.2">
      <c r="A3" s="8" t="s">
        <v>3</v>
      </c>
      <c r="B3" s="3"/>
      <c r="C3" s="2" t="s">
        <v>4</v>
      </c>
      <c r="D3" s="3"/>
      <c r="E3" s="3"/>
      <c r="F3" s="9"/>
    </row>
    <row r="4" spans="1:6" s="30" customFormat="1" ht="9.75" x14ac:dyDescent="0.25">
      <c r="A4" s="26" t="s">
        <v>5</v>
      </c>
      <c r="B4" s="27" t="s">
        <v>6</v>
      </c>
      <c r="C4" s="28" t="s">
        <v>18</v>
      </c>
      <c r="D4" s="28" t="s">
        <v>7</v>
      </c>
      <c r="E4" s="28" t="s">
        <v>8</v>
      </c>
      <c r="F4" s="29" t="s">
        <v>9</v>
      </c>
    </row>
    <row r="5" spans="1:6" x14ac:dyDescent="0.2">
      <c r="A5" s="19">
        <v>1</v>
      </c>
      <c r="B5" s="20" t="s">
        <v>10</v>
      </c>
      <c r="C5" s="25" t="s">
        <v>53</v>
      </c>
      <c r="D5" s="10">
        <v>3</v>
      </c>
      <c r="E5" s="11"/>
      <c r="F5" s="21">
        <f>E5*D5</f>
        <v>0</v>
      </c>
    </row>
    <row r="6" spans="1:6" ht="45" x14ac:dyDescent="0.2">
      <c r="A6" s="22"/>
      <c r="B6" s="31" t="s">
        <v>20</v>
      </c>
      <c r="C6" s="12"/>
      <c r="D6" s="12"/>
      <c r="E6" s="13"/>
      <c r="F6" s="23"/>
    </row>
    <row r="7" spans="1:6" x14ac:dyDescent="0.2">
      <c r="A7" s="19">
        <v>2</v>
      </c>
      <c r="B7" s="20" t="s">
        <v>55</v>
      </c>
      <c r="C7" s="25" t="s">
        <v>56</v>
      </c>
      <c r="D7" s="10">
        <v>6</v>
      </c>
      <c r="E7" s="11"/>
      <c r="F7" s="21">
        <f>E7*D7</f>
        <v>0</v>
      </c>
    </row>
    <row r="8" spans="1:6" ht="56.25" x14ac:dyDescent="0.2">
      <c r="A8" s="22"/>
      <c r="B8" s="34" t="s">
        <v>54</v>
      </c>
      <c r="C8" s="12"/>
      <c r="D8" s="12"/>
      <c r="E8" s="13"/>
      <c r="F8" s="23"/>
    </row>
    <row r="9" spans="1:6" x14ac:dyDescent="0.2">
      <c r="A9" s="19">
        <v>3</v>
      </c>
      <c r="B9" s="20" t="s">
        <v>57</v>
      </c>
      <c r="C9" s="25" t="s">
        <v>58</v>
      </c>
      <c r="D9" s="10">
        <v>2</v>
      </c>
      <c r="E9" s="11"/>
      <c r="F9" s="21">
        <f>E9*D9</f>
        <v>0</v>
      </c>
    </row>
    <row r="10" spans="1:6" ht="45" x14ac:dyDescent="0.2">
      <c r="A10" s="22"/>
      <c r="B10" s="31" t="s">
        <v>59</v>
      </c>
      <c r="C10" s="12"/>
      <c r="D10" s="12"/>
      <c r="E10" s="13"/>
      <c r="F10" s="23"/>
    </row>
    <row r="11" spans="1:6" x14ac:dyDescent="0.2">
      <c r="A11" s="19">
        <v>4</v>
      </c>
      <c r="B11" s="20" t="s">
        <v>68</v>
      </c>
      <c r="C11" s="25" t="s">
        <v>60</v>
      </c>
      <c r="D11" s="10">
        <v>3</v>
      </c>
      <c r="E11" s="11"/>
      <c r="F11" s="21">
        <f>E11*D11</f>
        <v>0</v>
      </c>
    </row>
    <row r="12" spans="1:6" ht="45" x14ac:dyDescent="0.2">
      <c r="A12" s="22"/>
      <c r="B12" s="31" t="s">
        <v>61</v>
      </c>
      <c r="C12" s="12"/>
      <c r="D12" s="12"/>
      <c r="E12" s="13"/>
      <c r="F12" s="23"/>
    </row>
    <row r="13" spans="1:6" x14ac:dyDescent="0.2">
      <c r="A13" s="19">
        <v>5</v>
      </c>
      <c r="B13" s="20" t="s">
        <v>66</v>
      </c>
      <c r="C13" s="25" t="s">
        <v>63</v>
      </c>
      <c r="D13" s="10">
        <v>2</v>
      </c>
      <c r="E13" s="11"/>
      <c r="F13" s="21">
        <f>E13*D13</f>
        <v>0</v>
      </c>
    </row>
    <row r="14" spans="1:6" ht="45" x14ac:dyDescent="0.2">
      <c r="A14" s="22"/>
      <c r="B14" s="31" t="s">
        <v>67</v>
      </c>
      <c r="C14" s="12"/>
      <c r="D14" s="12"/>
      <c r="E14" s="13"/>
      <c r="F14" s="23"/>
    </row>
    <row r="15" spans="1:6" x14ac:dyDescent="0.2">
      <c r="A15" s="19">
        <v>6</v>
      </c>
      <c r="B15" s="20" t="s">
        <v>62</v>
      </c>
      <c r="C15" s="25" t="s">
        <v>63</v>
      </c>
      <c r="D15" s="10">
        <v>1</v>
      </c>
      <c r="E15" s="11"/>
      <c r="F15" s="21">
        <f>E15*D15</f>
        <v>0</v>
      </c>
    </row>
    <row r="16" spans="1:6" ht="45" x14ac:dyDescent="0.2">
      <c r="A16" s="22"/>
      <c r="B16" s="31" t="s">
        <v>23</v>
      </c>
      <c r="C16" s="12"/>
      <c r="D16" s="12"/>
      <c r="E16" s="13"/>
      <c r="F16" s="23"/>
    </row>
    <row r="17" spans="1:6" x14ac:dyDescent="0.2">
      <c r="A17" s="19">
        <v>7</v>
      </c>
      <c r="B17" s="20" t="s">
        <v>64</v>
      </c>
      <c r="C17" s="25" t="s">
        <v>65</v>
      </c>
      <c r="D17" s="10">
        <v>3</v>
      </c>
      <c r="E17" s="11"/>
      <c r="F17" s="21">
        <f>E17*D17</f>
        <v>0</v>
      </c>
    </row>
    <row r="18" spans="1:6" ht="45" x14ac:dyDescent="0.2">
      <c r="A18" s="22"/>
      <c r="B18" s="31" t="s">
        <v>59</v>
      </c>
      <c r="C18" s="12"/>
      <c r="D18" s="12"/>
      <c r="E18" s="13"/>
      <c r="F18" s="23"/>
    </row>
    <row r="19" spans="1:6" x14ac:dyDescent="0.2">
      <c r="A19" s="3"/>
      <c r="B19" s="14" t="s">
        <v>14</v>
      </c>
      <c r="C19" s="15"/>
      <c r="D19" s="15"/>
      <c r="E19" s="15"/>
      <c r="F19" s="36">
        <f>SUM(F5:F18)</f>
        <v>0</v>
      </c>
    </row>
    <row r="20" spans="1:6" x14ac:dyDescent="0.2">
      <c r="B20" s="16" t="s">
        <v>15</v>
      </c>
      <c r="C20" s="16"/>
      <c r="D20" s="16"/>
      <c r="E20" s="16"/>
      <c r="F20" s="37">
        <f>F21-F19</f>
        <v>0</v>
      </c>
    </row>
    <row r="21" spans="1:6" x14ac:dyDescent="0.2">
      <c r="B21" s="17" t="s">
        <v>16</v>
      </c>
      <c r="C21" s="18"/>
      <c r="D21" s="18"/>
      <c r="E21" s="18"/>
      <c r="F21" s="38">
        <f>IF(B20="DPh 12%",F19*1.12,IF(B20="DPh 21%",F19*1.21))</f>
        <v>0</v>
      </c>
    </row>
    <row r="22" spans="1:6" x14ac:dyDescent="0.2">
      <c r="B22" s="35"/>
      <c r="F22" s="32"/>
    </row>
    <row r="23" spans="1:6" x14ac:dyDescent="0.2">
      <c r="B23" s="35"/>
      <c r="F23" s="32"/>
    </row>
    <row r="24" spans="1:6" x14ac:dyDescent="0.2">
      <c r="B24" s="35"/>
      <c r="F24" s="32"/>
    </row>
    <row r="25" spans="1:6" x14ac:dyDescent="0.2">
      <c r="B25" s="35"/>
      <c r="F25" s="32"/>
    </row>
    <row r="26" spans="1:6" x14ac:dyDescent="0.2">
      <c r="B26" s="35"/>
      <c r="F26" s="32"/>
    </row>
    <row r="27" spans="1:6" x14ac:dyDescent="0.2">
      <c r="B27" s="35"/>
      <c r="F27" s="32"/>
    </row>
    <row r="28" spans="1:6" x14ac:dyDescent="0.2">
      <c r="B28" s="35"/>
      <c r="F28" s="32"/>
    </row>
    <row r="29" spans="1:6" x14ac:dyDescent="0.2">
      <c r="B29" s="35"/>
      <c r="F29" s="32"/>
    </row>
    <row r="30" spans="1:6" x14ac:dyDescent="0.2">
      <c r="B30" s="35"/>
      <c r="F30" s="32"/>
    </row>
    <row r="31" spans="1:6" x14ac:dyDescent="0.2">
      <c r="B31" s="35"/>
      <c r="F31" s="32"/>
    </row>
    <row r="32" spans="1:6" x14ac:dyDescent="0.2">
      <c r="B32" s="35"/>
      <c r="F32" s="32"/>
    </row>
    <row r="33" ht="15" customHeight="1" x14ac:dyDescent="0.2"/>
  </sheetData>
  <mergeCells count="2">
    <mergeCell ref="E1:F1"/>
    <mergeCell ref="E2:F2"/>
  </mergeCells>
  <pageMargins left="0.31496062992125984" right="0.31496062992125984" top="0.39370078740157483" bottom="0.39370078740157483" header="0.31496062992125984" footer="0.31496062992125984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37253-DA53-4776-86D6-D5F2B3968177}">
  <sheetPr>
    <tabColor rgb="FFFFC000"/>
  </sheetPr>
  <dimension ref="A1:F37"/>
  <sheetViews>
    <sheetView showGridLines="0" zoomScale="115" zoomScaleNormal="115" workbookViewId="0">
      <selection activeCell="E5" sqref="E5:E22"/>
    </sheetView>
  </sheetViews>
  <sheetFormatPr defaultColWidth="9.140625" defaultRowHeight="11.25" x14ac:dyDescent="0.2"/>
  <cols>
    <col min="1" max="1" width="7" style="4" customWidth="1"/>
    <col min="2" max="2" width="42.85546875" style="4" customWidth="1"/>
    <col min="3" max="3" width="14.7109375" style="4" customWidth="1"/>
    <col min="4" max="4" width="8.85546875" style="4" customWidth="1"/>
    <col min="5" max="5" width="10.42578125" style="4" customWidth="1"/>
    <col min="6" max="6" width="12.7109375" style="4" customWidth="1"/>
    <col min="7" max="16384" width="9.140625" style="4"/>
  </cols>
  <sheetData>
    <row r="1" spans="1:6" ht="12.75" x14ac:dyDescent="0.2">
      <c r="A1" s="1"/>
      <c r="B1" s="24" t="s">
        <v>0</v>
      </c>
      <c r="C1" s="3"/>
      <c r="D1" s="3"/>
      <c r="E1" s="39"/>
      <c r="F1" s="40"/>
    </row>
    <row r="2" spans="1:6" ht="12.75" x14ac:dyDescent="0.2">
      <c r="A2" s="5"/>
      <c r="B2" s="33" t="s">
        <v>96</v>
      </c>
      <c r="C2" s="6"/>
      <c r="D2" s="7" t="s">
        <v>2</v>
      </c>
      <c r="E2" s="41"/>
      <c r="F2" s="42"/>
    </row>
    <row r="3" spans="1:6" x14ac:dyDescent="0.2">
      <c r="A3" s="8" t="s">
        <v>3</v>
      </c>
      <c r="B3" s="3"/>
      <c r="C3" s="2" t="s">
        <v>4</v>
      </c>
      <c r="D3" s="3"/>
      <c r="E3" s="3"/>
      <c r="F3" s="9"/>
    </row>
    <row r="4" spans="1:6" s="30" customFormat="1" ht="9.75" x14ac:dyDescent="0.25">
      <c r="A4" s="26" t="s">
        <v>5</v>
      </c>
      <c r="B4" s="27" t="s">
        <v>6</v>
      </c>
      <c r="C4" s="28" t="s">
        <v>18</v>
      </c>
      <c r="D4" s="28" t="s">
        <v>7</v>
      </c>
      <c r="E4" s="28" t="s">
        <v>8</v>
      </c>
      <c r="F4" s="29" t="s">
        <v>9</v>
      </c>
    </row>
    <row r="5" spans="1:6" x14ac:dyDescent="0.2">
      <c r="A5" s="19">
        <v>1</v>
      </c>
      <c r="B5" s="20" t="s">
        <v>10</v>
      </c>
      <c r="C5" s="25" t="s">
        <v>97</v>
      </c>
      <c r="D5" s="10">
        <v>2</v>
      </c>
      <c r="E5" s="11"/>
      <c r="F5" s="21">
        <f>E5*D5</f>
        <v>0</v>
      </c>
    </row>
    <row r="6" spans="1:6" ht="45" x14ac:dyDescent="0.2">
      <c r="A6" s="22"/>
      <c r="B6" s="31" t="s">
        <v>20</v>
      </c>
      <c r="C6" s="12"/>
      <c r="D6" s="12"/>
      <c r="E6" s="13"/>
      <c r="F6" s="23"/>
    </row>
    <row r="7" spans="1:6" x14ac:dyDescent="0.2">
      <c r="A7" s="19">
        <v>2</v>
      </c>
      <c r="B7" s="20" t="s">
        <v>10</v>
      </c>
      <c r="C7" s="25" t="s">
        <v>118</v>
      </c>
      <c r="D7" s="10">
        <v>1</v>
      </c>
      <c r="E7" s="11"/>
      <c r="F7" s="21">
        <f>E7*D7</f>
        <v>0</v>
      </c>
    </row>
    <row r="8" spans="1:6" ht="45" x14ac:dyDescent="0.2">
      <c r="A8" s="22"/>
      <c r="B8" s="31" t="s">
        <v>20</v>
      </c>
      <c r="C8" s="12"/>
      <c r="D8" s="12"/>
      <c r="E8" s="13"/>
      <c r="F8" s="23"/>
    </row>
    <row r="9" spans="1:6" x14ac:dyDescent="0.2">
      <c r="A9" s="19">
        <v>3</v>
      </c>
      <c r="B9" s="20" t="s">
        <v>55</v>
      </c>
      <c r="C9" s="25" t="s">
        <v>56</v>
      </c>
      <c r="D9" s="10">
        <v>6</v>
      </c>
      <c r="E9" s="11"/>
      <c r="F9" s="21">
        <f>E9*D9</f>
        <v>0</v>
      </c>
    </row>
    <row r="10" spans="1:6" ht="56.25" x14ac:dyDescent="0.2">
      <c r="A10" s="22"/>
      <c r="B10" s="34" t="s">
        <v>54</v>
      </c>
      <c r="C10" s="12"/>
      <c r="D10" s="12"/>
      <c r="E10" s="13"/>
      <c r="F10" s="23"/>
    </row>
    <row r="11" spans="1:6" x14ac:dyDescent="0.2">
      <c r="A11" s="19">
        <v>4</v>
      </c>
      <c r="B11" s="20" t="s">
        <v>68</v>
      </c>
      <c r="C11" s="25" t="s">
        <v>119</v>
      </c>
      <c r="D11" s="10">
        <v>1</v>
      </c>
      <c r="E11" s="11"/>
      <c r="F11" s="21">
        <f>E11*D11</f>
        <v>0</v>
      </c>
    </row>
    <row r="12" spans="1:6" ht="45" x14ac:dyDescent="0.2">
      <c r="A12" s="22"/>
      <c r="B12" s="31" t="s">
        <v>61</v>
      </c>
      <c r="C12" s="12"/>
      <c r="D12" s="12"/>
      <c r="E12" s="13"/>
      <c r="F12" s="23"/>
    </row>
    <row r="13" spans="1:6" x14ac:dyDescent="0.2">
      <c r="A13" s="19">
        <v>5</v>
      </c>
      <c r="B13" s="20" t="s">
        <v>68</v>
      </c>
      <c r="C13" s="25" t="s">
        <v>120</v>
      </c>
      <c r="D13" s="10">
        <v>1</v>
      </c>
      <c r="E13" s="11"/>
      <c r="F13" s="21">
        <f>E13*D13</f>
        <v>0</v>
      </c>
    </row>
    <row r="14" spans="1:6" ht="45" x14ac:dyDescent="0.2">
      <c r="A14" s="22"/>
      <c r="B14" s="31" t="s">
        <v>61</v>
      </c>
      <c r="C14" s="12"/>
      <c r="D14" s="12"/>
      <c r="E14" s="13"/>
      <c r="F14" s="23"/>
    </row>
    <row r="15" spans="1:6" x14ac:dyDescent="0.2">
      <c r="A15" s="19">
        <v>6</v>
      </c>
      <c r="B15" s="20" t="s">
        <v>66</v>
      </c>
      <c r="C15" s="25" t="s">
        <v>121</v>
      </c>
      <c r="D15" s="10">
        <v>1</v>
      </c>
      <c r="E15" s="11"/>
      <c r="F15" s="21">
        <f>E15*D15</f>
        <v>0</v>
      </c>
    </row>
    <row r="16" spans="1:6" ht="45" x14ac:dyDescent="0.2">
      <c r="A16" s="22"/>
      <c r="B16" s="31" t="s">
        <v>67</v>
      </c>
      <c r="C16" s="12"/>
      <c r="D16" s="12"/>
      <c r="E16" s="13"/>
      <c r="F16" s="23"/>
    </row>
    <row r="17" spans="1:6" x14ac:dyDescent="0.2">
      <c r="A17" s="19">
        <v>7</v>
      </c>
      <c r="B17" s="20" t="s">
        <v>130</v>
      </c>
      <c r="C17" s="25" t="s">
        <v>129</v>
      </c>
      <c r="D17" s="10">
        <v>1</v>
      </c>
      <c r="E17" s="11"/>
      <c r="F17" s="21">
        <f>E17*D17</f>
        <v>0</v>
      </c>
    </row>
    <row r="18" spans="1:6" ht="45" x14ac:dyDescent="0.2">
      <c r="A18" s="22"/>
      <c r="B18" s="31" t="s">
        <v>23</v>
      </c>
      <c r="C18" s="12"/>
      <c r="D18" s="12"/>
      <c r="E18" s="13"/>
      <c r="F18" s="23"/>
    </row>
    <row r="19" spans="1:6" x14ac:dyDescent="0.2">
      <c r="A19" s="19">
        <v>8</v>
      </c>
      <c r="B19" s="20" t="s">
        <v>111</v>
      </c>
      <c r="C19" s="25" t="s">
        <v>123</v>
      </c>
      <c r="D19" s="10">
        <v>2</v>
      </c>
      <c r="E19" s="11"/>
      <c r="F19" s="21">
        <f>E19*D19</f>
        <v>0</v>
      </c>
    </row>
    <row r="20" spans="1:6" ht="44.25" customHeight="1" x14ac:dyDescent="0.2">
      <c r="A20" s="22"/>
      <c r="B20" s="34" t="s">
        <v>122</v>
      </c>
      <c r="C20" s="12"/>
      <c r="D20" s="12"/>
      <c r="E20" s="13"/>
      <c r="F20" s="23"/>
    </row>
    <row r="21" spans="1:6" x14ac:dyDescent="0.2">
      <c r="A21" s="19">
        <v>9</v>
      </c>
      <c r="B21" s="20" t="s">
        <v>64</v>
      </c>
      <c r="C21" s="25" t="s">
        <v>124</v>
      </c>
      <c r="D21" s="10">
        <v>2</v>
      </c>
      <c r="E21" s="11"/>
      <c r="F21" s="21">
        <f>E21*D21</f>
        <v>0</v>
      </c>
    </row>
    <row r="22" spans="1:6" ht="45" x14ac:dyDescent="0.2">
      <c r="A22" s="22"/>
      <c r="B22" s="31" t="s">
        <v>59</v>
      </c>
      <c r="C22" s="12"/>
      <c r="D22" s="12"/>
      <c r="E22" s="13"/>
      <c r="F22" s="23"/>
    </row>
    <row r="23" spans="1:6" x14ac:dyDescent="0.2">
      <c r="A23" s="3"/>
      <c r="B23" s="14" t="s">
        <v>14</v>
      </c>
      <c r="C23" s="15"/>
      <c r="D23" s="15"/>
      <c r="E23" s="15"/>
      <c r="F23" s="36">
        <f>SUM(F5:F22)</f>
        <v>0</v>
      </c>
    </row>
    <row r="24" spans="1:6" x14ac:dyDescent="0.2">
      <c r="B24" s="16" t="s">
        <v>15</v>
      </c>
      <c r="C24" s="16"/>
      <c r="D24" s="16"/>
      <c r="E24" s="16"/>
      <c r="F24" s="37">
        <f>F25-F23</f>
        <v>0</v>
      </c>
    </row>
    <row r="25" spans="1:6" x14ac:dyDescent="0.2">
      <c r="B25" s="17" t="s">
        <v>16</v>
      </c>
      <c r="C25" s="18"/>
      <c r="D25" s="18"/>
      <c r="E25" s="18"/>
      <c r="F25" s="38">
        <f>IF(B24="DPh 12%",F23*1.12,IF(B24="DPh 21%",F23*1.21))</f>
        <v>0</v>
      </c>
    </row>
    <row r="26" spans="1:6" x14ac:dyDescent="0.2">
      <c r="B26" s="35"/>
      <c r="F26" s="32"/>
    </row>
    <row r="27" spans="1:6" x14ac:dyDescent="0.2">
      <c r="B27" s="35"/>
      <c r="F27" s="32"/>
    </row>
    <row r="28" spans="1:6" x14ac:dyDescent="0.2">
      <c r="B28" s="35"/>
      <c r="F28" s="32"/>
    </row>
    <row r="29" spans="1:6" x14ac:dyDescent="0.2">
      <c r="B29" s="35"/>
      <c r="F29" s="32"/>
    </row>
    <row r="30" spans="1:6" x14ac:dyDescent="0.2">
      <c r="B30" s="35"/>
      <c r="F30" s="32"/>
    </row>
    <row r="31" spans="1:6" x14ac:dyDescent="0.2">
      <c r="B31" s="35"/>
      <c r="F31" s="32"/>
    </row>
    <row r="32" spans="1:6" x14ac:dyDescent="0.2">
      <c r="B32" s="35"/>
      <c r="F32" s="32"/>
    </row>
    <row r="33" spans="2:6" x14ac:dyDescent="0.2">
      <c r="B33" s="35"/>
      <c r="F33" s="32"/>
    </row>
    <row r="34" spans="2:6" x14ac:dyDescent="0.2">
      <c r="B34" s="35"/>
      <c r="F34" s="32"/>
    </row>
    <row r="35" spans="2:6" x14ac:dyDescent="0.2">
      <c r="B35" s="35"/>
      <c r="F35" s="32"/>
    </row>
    <row r="36" spans="2:6" x14ac:dyDescent="0.2">
      <c r="B36" s="35"/>
      <c r="F36" s="32"/>
    </row>
    <row r="37" spans="2:6" ht="15" customHeight="1" x14ac:dyDescent="0.2"/>
  </sheetData>
  <mergeCells count="2">
    <mergeCell ref="E1:F1"/>
    <mergeCell ref="E2:F2"/>
  </mergeCells>
  <phoneticPr fontId="5" type="noConversion"/>
  <pageMargins left="0.31496062992125984" right="0.31496062992125984" top="0.39370078740157483" bottom="0.39370078740157483" header="0.31496062992125984" footer="0.31496062992125984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7C2D0-FC23-4F77-92A8-BE7363FAF8B8}">
  <sheetPr>
    <tabColor rgb="FFFFC000"/>
  </sheetPr>
  <dimension ref="A1:F47"/>
  <sheetViews>
    <sheetView showGridLines="0" tabSelected="1" zoomScale="115" zoomScaleNormal="115" workbookViewId="0">
      <selection activeCell="B24" sqref="B24"/>
    </sheetView>
  </sheetViews>
  <sheetFormatPr defaultColWidth="9.140625" defaultRowHeight="11.25" x14ac:dyDescent="0.2"/>
  <cols>
    <col min="1" max="1" width="7" style="4" customWidth="1"/>
    <col min="2" max="2" width="42.85546875" style="4" customWidth="1"/>
    <col min="3" max="3" width="14.7109375" style="4" customWidth="1"/>
    <col min="4" max="4" width="8.85546875" style="4" customWidth="1"/>
    <col min="5" max="5" width="10.42578125" style="4" customWidth="1"/>
    <col min="6" max="6" width="12.7109375" style="4" customWidth="1"/>
    <col min="7" max="16384" width="9.140625" style="4"/>
  </cols>
  <sheetData>
    <row r="1" spans="1:6" ht="12.75" x14ac:dyDescent="0.2">
      <c r="A1" s="1"/>
      <c r="B1" s="24" t="s">
        <v>0</v>
      </c>
      <c r="C1" s="3"/>
      <c r="D1" s="3"/>
      <c r="E1" s="39"/>
      <c r="F1" s="40"/>
    </row>
    <row r="2" spans="1:6" ht="12.75" x14ac:dyDescent="0.2">
      <c r="A2" s="5"/>
      <c r="B2" s="33" t="s">
        <v>117</v>
      </c>
      <c r="C2" s="6"/>
      <c r="D2" s="7" t="s">
        <v>2</v>
      </c>
      <c r="E2" s="41"/>
      <c r="F2" s="42"/>
    </row>
    <row r="3" spans="1:6" x14ac:dyDescent="0.2">
      <c r="A3" s="8" t="s">
        <v>3</v>
      </c>
      <c r="B3" s="3"/>
      <c r="C3" s="2" t="s">
        <v>4</v>
      </c>
      <c r="D3" s="3"/>
      <c r="E3" s="3"/>
      <c r="F3" s="9"/>
    </row>
    <row r="4" spans="1:6" s="30" customFormat="1" ht="9.75" x14ac:dyDescent="0.25">
      <c r="A4" s="26" t="s">
        <v>5</v>
      </c>
      <c r="B4" s="27" t="s">
        <v>6</v>
      </c>
      <c r="C4" s="28" t="s">
        <v>18</v>
      </c>
      <c r="D4" s="28" t="s">
        <v>7</v>
      </c>
      <c r="E4" s="28" t="s">
        <v>8</v>
      </c>
      <c r="F4" s="29" t="s">
        <v>9</v>
      </c>
    </row>
    <row r="5" spans="1:6" x14ac:dyDescent="0.2">
      <c r="A5" s="19">
        <v>1</v>
      </c>
      <c r="B5" s="20" t="s">
        <v>10</v>
      </c>
      <c r="C5" s="25" t="s">
        <v>97</v>
      </c>
      <c r="D5" s="10">
        <v>1</v>
      </c>
      <c r="E5" s="11"/>
      <c r="F5" s="21">
        <f>E5*D5</f>
        <v>0</v>
      </c>
    </row>
    <row r="6" spans="1:6" ht="45" x14ac:dyDescent="0.2">
      <c r="A6" s="22"/>
      <c r="B6" s="31" t="s">
        <v>20</v>
      </c>
      <c r="C6" s="12"/>
      <c r="D6" s="12"/>
      <c r="E6" s="13"/>
      <c r="F6" s="23"/>
    </row>
    <row r="7" spans="1:6" x14ac:dyDescent="0.2">
      <c r="A7" s="19">
        <v>2</v>
      </c>
      <c r="B7" s="20" t="s">
        <v>55</v>
      </c>
      <c r="C7" s="25" t="s">
        <v>56</v>
      </c>
      <c r="D7" s="10">
        <v>1</v>
      </c>
      <c r="E7" s="11"/>
      <c r="F7" s="21">
        <f>E7*D7</f>
        <v>0</v>
      </c>
    </row>
    <row r="8" spans="1:6" ht="56.25" x14ac:dyDescent="0.2">
      <c r="A8" s="22"/>
      <c r="B8" s="34" t="s">
        <v>54</v>
      </c>
      <c r="C8" s="12"/>
      <c r="D8" s="12"/>
      <c r="E8" s="13"/>
      <c r="F8" s="23"/>
    </row>
    <row r="9" spans="1:6" x14ac:dyDescent="0.2">
      <c r="A9" s="19">
        <v>3</v>
      </c>
      <c r="B9" s="20" t="s">
        <v>48</v>
      </c>
      <c r="C9" s="25" t="s">
        <v>103</v>
      </c>
      <c r="D9" s="10">
        <v>1</v>
      </c>
      <c r="E9" s="11"/>
      <c r="F9" s="21">
        <f>E9*D9</f>
        <v>0</v>
      </c>
    </row>
    <row r="10" spans="1:6" ht="45.75" x14ac:dyDescent="0.2">
      <c r="A10" s="22"/>
      <c r="B10" s="31" t="s">
        <v>50</v>
      </c>
      <c r="C10" s="12"/>
      <c r="D10" s="12"/>
      <c r="E10" s="13"/>
      <c r="F10" s="23"/>
    </row>
    <row r="11" spans="1:6" x14ac:dyDescent="0.2">
      <c r="A11" s="19">
        <v>4</v>
      </c>
      <c r="B11" s="20" t="s">
        <v>57</v>
      </c>
      <c r="C11" s="25" t="s">
        <v>99</v>
      </c>
      <c r="D11" s="10">
        <v>1</v>
      </c>
      <c r="E11" s="11"/>
      <c r="F11" s="21">
        <f>E11*D11</f>
        <v>0</v>
      </c>
    </row>
    <row r="12" spans="1:6" ht="45" x14ac:dyDescent="0.2">
      <c r="A12" s="22"/>
      <c r="B12" s="31" t="s">
        <v>98</v>
      </c>
      <c r="C12" s="12"/>
      <c r="D12" s="12"/>
      <c r="E12" s="13"/>
      <c r="F12" s="23"/>
    </row>
    <row r="13" spans="1:6" x14ac:dyDescent="0.2">
      <c r="A13" s="19">
        <v>5</v>
      </c>
      <c r="B13" s="20" t="s">
        <v>68</v>
      </c>
      <c r="C13" s="25" t="s">
        <v>100</v>
      </c>
      <c r="D13" s="10">
        <v>1</v>
      </c>
      <c r="E13" s="11"/>
      <c r="F13" s="21">
        <f>E13*D13</f>
        <v>0</v>
      </c>
    </row>
    <row r="14" spans="1:6" ht="45" x14ac:dyDescent="0.2">
      <c r="A14" s="22"/>
      <c r="B14" s="31" t="s">
        <v>61</v>
      </c>
      <c r="C14" s="12"/>
      <c r="D14" s="12"/>
      <c r="E14" s="13"/>
      <c r="F14" s="23"/>
    </row>
    <row r="15" spans="1:6" x14ac:dyDescent="0.2">
      <c r="A15" s="19">
        <v>6</v>
      </c>
      <c r="B15" s="20" t="s">
        <v>104</v>
      </c>
      <c r="C15" s="25" t="s">
        <v>101</v>
      </c>
      <c r="D15" s="10">
        <v>2</v>
      </c>
      <c r="E15" s="11"/>
      <c r="F15" s="21">
        <f>E15*D15</f>
        <v>0</v>
      </c>
    </row>
    <row r="16" spans="1:6" ht="33.75" x14ac:dyDescent="0.2">
      <c r="A16" s="22"/>
      <c r="B16" s="31" t="s">
        <v>102</v>
      </c>
      <c r="C16" s="12"/>
      <c r="D16" s="12"/>
      <c r="E16" s="13"/>
      <c r="F16" s="23"/>
    </row>
    <row r="17" spans="1:6" x14ac:dyDescent="0.2">
      <c r="A17" s="19">
        <v>6</v>
      </c>
      <c r="B17" s="20" t="s">
        <v>139</v>
      </c>
      <c r="C17" s="25" t="s">
        <v>105</v>
      </c>
      <c r="D17" s="10">
        <v>1</v>
      </c>
      <c r="E17" s="11"/>
      <c r="F17" s="21">
        <f>E17*D17</f>
        <v>0</v>
      </c>
    </row>
    <row r="18" spans="1:6" ht="45" x14ac:dyDescent="0.2">
      <c r="A18" s="22"/>
      <c r="B18" s="31" t="s">
        <v>106</v>
      </c>
      <c r="C18" s="12"/>
      <c r="D18" s="12"/>
      <c r="E18" s="13"/>
      <c r="F18" s="23"/>
    </row>
    <row r="19" spans="1:6" x14ac:dyDescent="0.2">
      <c r="A19" s="19">
        <v>7</v>
      </c>
      <c r="B19" s="20" t="s">
        <v>62</v>
      </c>
      <c r="C19" s="25" t="s">
        <v>107</v>
      </c>
      <c r="D19" s="10">
        <v>1</v>
      </c>
      <c r="E19" s="11"/>
      <c r="F19" s="21">
        <f>E19*D19</f>
        <v>0</v>
      </c>
    </row>
    <row r="20" spans="1:6" ht="45" x14ac:dyDescent="0.2">
      <c r="A20" s="22"/>
      <c r="B20" s="31" t="s">
        <v>108</v>
      </c>
      <c r="C20" s="12"/>
      <c r="D20" s="12"/>
      <c r="E20" s="13"/>
      <c r="F20" s="23"/>
    </row>
    <row r="21" spans="1:6" x14ac:dyDescent="0.2">
      <c r="A21" s="19">
        <v>8</v>
      </c>
      <c r="B21" s="20" t="s">
        <v>109</v>
      </c>
      <c r="C21" s="25" t="s">
        <v>63</v>
      </c>
      <c r="D21" s="10">
        <v>2</v>
      </c>
      <c r="E21" s="11"/>
      <c r="F21" s="21">
        <f>E21*D21</f>
        <v>0</v>
      </c>
    </row>
    <row r="22" spans="1:6" ht="45" x14ac:dyDescent="0.2">
      <c r="A22" s="22"/>
      <c r="B22" s="31" t="s">
        <v>110</v>
      </c>
      <c r="C22" s="12"/>
      <c r="D22" s="12"/>
      <c r="E22" s="13"/>
      <c r="F22" s="23"/>
    </row>
    <row r="23" spans="1:6" x14ac:dyDescent="0.2">
      <c r="A23" s="19">
        <v>9</v>
      </c>
      <c r="B23" s="20" t="s">
        <v>111</v>
      </c>
      <c r="C23" s="25" t="s">
        <v>112</v>
      </c>
      <c r="D23" s="10">
        <v>1</v>
      </c>
      <c r="E23" s="11"/>
      <c r="F23" s="21">
        <f>E23*D23</f>
        <v>0</v>
      </c>
    </row>
    <row r="24" spans="1:6" ht="45" x14ac:dyDescent="0.2">
      <c r="A24" s="22"/>
      <c r="B24" s="31" t="s">
        <v>113</v>
      </c>
      <c r="C24" s="12"/>
      <c r="D24" s="12"/>
      <c r="E24" s="13"/>
      <c r="F24" s="23"/>
    </row>
    <row r="25" spans="1:6" x14ac:dyDescent="0.2">
      <c r="A25" s="19">
        <v>10</v>
      </c>
      <c r="B25" s="20" t="s">
        <v>64</v>
      </c>
      <c r="C25" s="25" t="s">
        <v>114</v>
      </c>
      <c r="D25" s="10">
        <v>1</v>
      </c>
      <c r="E25" s="11"/>
      <c r="F25" s="21">
        <f>E25*D25</f>
        <v>0</v>
      </c>
    </row>
    <row r="26" spans="1:6" ht="45" x14ac:dyDescent="0.2">
      <c r="A26" s="22"/>
      <c r="B26" s="31" t="s">
        <v>59</v>
      </c>
      <c r="C26" s="12"/>
      <c r="D26" s="12"/>
      <c r="E26" s="13"/>
      <c r="F26" s="23"/>
    </row>
    <row r="27" spans="1:6" x14ac:dyDescent="0.2">
      <c r="A27" s="19">
        <v>11</v>
      </c>
      <c r="B27" s="20" t="s">
        <v>64</v>
      </c>
      <c r="C27" s="25" t="s">
        <v>115</v>
      </c>
      <c r="D27" s="10">
        <v>1</v>
      </c>
      <c r="E27" s="11"/>
      <c r="F27" s="21">
        <f>E27*D27</f>
        <v>0</v>
      </c>
    </row>
    <row r="28" spans="1:6" ht="45" x14ac:dyDescent="0.2">
      <c r="A28" s="22"/>
      <c r="B28" s="31" t="s">
        <v>59</v>
      </c>
      <c r="C28" s="12"/>
      <c r="D28" s="12"/>
      <c r="E28" s="13"/>
      <c r="F28" s="23"/>
    </row>
    <row r="29" spans="1:6" x14ac:dyDescent="0.2">
      <c r="A29" s="19">
        <v>12</v>
      </c>
      <c r="B29" s="20" t="s">
        <v>64</v>
      </c>
      <c r="C29" s="25" t="s">
        <v>65</v>
      </c>
      <c r="D29" s="10">
        <v>2</v>
      </c>
      <c r="E29" s="11"/>
      <c r="F29" s="21">
        <f>E29*D29</f>
        <v>0</v>
      </c>
    </row>
    <row r="30" spans="1:6" ht="45" x14ac:dyDescent="0.2">
      <c r="A30" s="22"/>
      <c r="B30" s="31" t="s">
        <v>59</v>
      </c>
      <c r="C30" s="12"/>
      <c r="D30" s="12"/>
      <c r="E30" s="13"/>
      <c r="F30" s="23"/>
    </row>
    <row r="31" spans="1:6" x14ac:dyDescent="0.2">
      <c r="A31" s="19">
        <v>13</v>
      </c>
      <c r="B31" s="20" t="s">
        <v>64</v>
      </c>
      <c r="C31" s="25" t="s">
        <v>116</v>
      </c>
      <c r="D31" s="10">
        <v>1</v>
      </c>
      <c r="E31" s="11"/>
      <c r="F31" s="21">
        <f>E31*D31</f>
        <v>0</v>
      </c>
    </row>
    <row r="32" spans="1:6" ht="45" x14ac:dyDescent="0.2">
      <c r="A32" s="22"/>
      <c r="B32" s="31" t="s">
        <v>59</v>
      </c>
      <c r="C32" s="12"/>
      <c r="D32" s="12"/>
      <c r="E32" s="13"/>
      <c r="F32" s="23"/>
    </row>
    <row r="33" spans="1:6" x14ac:dyDescent="0.2">
      <c r="A33" s="3"/>
      <c r="B33" s="14" t="s">
        <v>14</v>
      </c>
      <c r="C33" s="15"/>
      <c r="D33" s="15"/>
      <c r="E33" s="15"/>
      <c r="F33" s="36">
        <f>SUM(F5:F32)</f>
        <v>0</v>
      </c>
    </row>
    <row r="34" spans="1:6" x14ac:dyDescent="0.2">
      <c r="B34" s="16" t="s">
        <v>15</v>
      </c>
      <c r="C34" s="16"/>
      <c r="D34" s="16"/>
      <c r="E34" s="16"/>
      <c r="F34" s="37">
        <f>F35-F33</f>
        <v>0</v>
      </c>
    </row>
    <row r="35" spans="1:6" x14ac:dyDescent="0.2">
      <c r="B35" s="17" t="s">
        <v>16</v>
      </c>
      <c r="C35" s="18"/>
      <c r="D35" s="18"/>
      <c r="E35" s="18"/>
      <c r="F35" s="38">
        <f>IF(B34="DPh 12%",F33*1.12,IF(B34="DPh 21%",F33*1.21))</f>
        <v>0</v>
      </c>
    </row>
    <row r="36" spans="1:6" x14ac:dyDescent="0.2">
      <c r="B36" s="35"/>
      <c r="F36" s="32"/>
    </row>
    <row r="37" spans="1:6" x14ac:dyDescent="0.2">
      <c r="B37" s="35"/>
      <c r="F37" s="32"/>
    </row>
    <row r="38" spans="1:6" x14ac:dyDescent="0.2">
      <c r="B38" s="35"/>
      <c r="F38" s="32"/>
    </row>
    <row r="39" spans="1:6" x14ac:dyDescent="0.2">
      <c r="B39" s="35"/>
      <c r="F39" s="32"/>
    </row>
    <row r="40" spans="1:6" x14ac:dyDescent="0.2">
      <c r="B40" s="35"/>
      <c r="F40" s="32"/>
    </row>
    <row r="41" spans="1:6" x14ac:dyDescent="0.2">
      <c r="B41" s="35"/>
      <c r="F41" s="32"/>
    </row>
    <row r="42" spans="1:6" x14ac:dyDescent="0.2">
      <c r="B42" s="35"/>
      <c r="F42" s="32"/>
    </row>
    <row r="43" spans="1:6" x14ac:dyDescent="0.2">
      <c r="B43" s="35"/>
      <c r="F43" s="32"/>
    </row>
    <row r="44" spans="1:6" x14ac:dyDescent="0.2">
      <c r="B44" s="35"/>
      <c r="F44" s="32"/>
    </row>
    <row r="45" spans="1:6" x14ac:dyDescent="0.2">
      <c r="B45" s="35"/>
      <c r="F45" s="32"/>
    </row>
    <row r="46" spans="1:6" x14ac:dyDescent="0.2">
      <c r="B46" s="35"/>
      <c r="F46" s="32"/>
    </row>
    <row r="47" spans="1:6" ht="15" customHeight="1" x14ac:dyDescent="0.2"/>
  </sheetData>
  <mergeCells count="2">
    <mergeCell ref="E1:F1"/>
    <mergeCell ref="E2:F2"/>
  </mergeCells>
  <phoneticPr fontId="5" type="noConversion"/>
  <pageMargins left="0.31496062992125984" right="0.31496062992125984" top="0.39370078740157483" bottom="0.3937007874015748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Sborovna</vt:lpstr>
      <vt:lpstr>Kabinet 104</vt:lpstr>
      <vt:lpstr>Kabinet 106</vt:lpstr>
      <vt:lpstr>Kabinet 202</vt:lpstr>
      <vt:lpstr>Kabinet 203</vt:lpstr>
      <vt:lpstr>Kabinet 205</vt:lpstr>
      <vt:lpstr>Kabinet 207</vt:lpstr>
      <vt:lpstr>Kabinet 211</vt:lpstr>
      <vt:lpstr>Kabinet 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2024-09-17T06:19:11Z</cp:lastPrinted>
  <dcterms:created xsi:type="dcterms:W3CDTF">2024-05-09T06:07:54Z</dcterms:created>
  <dcterms:modified xsi:type="dcterms:W3CDTF">2024-12-04T14:07:13Z</dcterms:modified>
</cp:coreProperties>
</file>