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5\VZMR II. a III.kategorie\REALIZACE - Přeložka vedení ČEZ - Ukrajinská u Scholy Humanitas\"/>
    </mc:Choice>
  </mc:AlternateContent>
  <xr:revisionPtr revIDLastSave="0" documentId="13_ncr:9_{F398AEB8-4861-4B98-9DAA-5CDD33E75D57}" xr6:coauthVersionLast="47" xr6:coauthVersionMax="47" xr10:uidLastSave="{00000000-0000-0000-0000-000000000000}"/>
  <bookViews>
    <workbookView xWindow="-120" yWindow="-120" windowWidth="29040" windowHeight="15720" xr2:uid="{25F5325B-7319-426A-B4D3-FA2A3C8B1D38}"/>
  </bookViews>
  <sheets>
    <sheet name="REKAP" sheetId="4" r:id="rId1"/>
    <sheet name="POLPRAC" sheetId="1" r:id="rId2"/>
    <sheet name="POLMAT" sheetId="2" r:id="rId3"/>
    <sheet name="POLDOD" sheetId="3" r:id="rId4"/>
  </sheets>
  <calcPr calcId="191029" fullCalcOnLoad="1"/>
</workbook>
</file>

<file path=xl/calcChain.xml><?xml version="1.0" encoding="utf-8"?>
<calcChain xmlns="http://schemas.openxmlformats.org/spreadsheetml/2006/main">
  <c r="G8" i="3" l="1"/>
  <c r="G7" i="3"/>
  <c r="G6" i="3"/>
  <c r="G5" i="3"/>
  <c r="G4" i="3"/>
  <c r="G3" i="3"/>
  <c r="G2" i="3"/>
  <c r="G13" i="2"/>
  <c r="G12" i="2"/>
  <c r="G11" i="2"/>
  <c r="G10" i="2"/>
  <c r="G9" i="2"/>
  <c r="G8" i="2"/>
  <c r="G7" i="2"/>
  <c r="G6" i="2"/>
  <c r="G5" i="2"/>
  <c r="G4" i="2"/>
  <c r="G3" i="2"/>
  <c r="G2" i="2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G2" i="1"/>
  <c r="G42" i="1" l="1"/>
  <c r="C8" i="4" s="1"/>
  <c r="G17" i="1"/>
  <c r="C12" i="4" s="1"/>
  <c r="G13" i="1"/>
  <c r="C3" i="4" s="1"/>
  <c r="G14" i="2"/>
  <c r="C5" i="4" s="1"/>
  <c r="C6" i="4" s="1"/>
  <c r="G9" i="3"/>
  <c r="C25" i="4" s="1"/>
  <c r="C30" i="4" l="1"/>
  <c r="C31" i="4" s="1"/>
  <c r="C7" i="4"/>
  <c r="C18" i="4" s="1"/>
  <c r="C26" i="4"/>
  <c r="C27" i="4" s="1"/>
  <c r="C33" i="4" l="1"/>
</calcChain>
</file>

<file path=xl/sharedStrings.xml><?xml version="1.0" encoding="utf-8"?>
<sst xmlns="http://schemas.openxmlformats.org/spreadsheetml/2006/main" count="196" uniqueCount="137">
  <si>
    <t>Montáž</t>
  </si>
  <si>
    <t>CISLO</t>
  </si>
  <si>
    <t>CENA</t>
  </si>
  <si>
    <t>MNOZSTVI</t>
  </si>
  <si>
    <t>JEDNOTKA</t>
  </si>
  <si>
    <t>kabel. spojka pro celoplast.kab. do 4x150mm2/1kV</t>
  </si>
  <si>
    <t>210102003</t>
  </si>
  <si>
    <t>ks</t>
  </si>
  <si>
    <t>koncovky do 4x150 mm2 celoplast.kab.</t>
  </si>
  <si>
    <t>210101134</t>
  </si>
  <si>
    <t>vypnutí vedení vč. zajištění proti nevhod.manipulaci</t>
  </si>
  <si>
    <t>215996319</t>
  </si>
  <si>
    <t>demontáž a opět. montáž krytu rozváděče ocelopl.</t>
  </si>
  <si>
    <t>210290842</t>
  </si>
  <si>
    <t>trubka ochr. korugovaná R=110mm (VU)</t>
  </si>
  <si>
    <t>210011222</t>
  </si>
  <si>
    <t>m</t>
  </si>
  <si>
    <t>kabel AYKY 3Jx120+70 mm2 1kV (VU)</t>
  </si>
  <si>
    <t>210901075</t>
  </si>
  <si>
    <t>kabel NKT CyKy-J 7x1,5</t>
  </si>
  <si>
    <t>210901076</t>
  </si>
  <si>
    <t>montáž kabel. skříně v pilíři</t>
  </si>
  <si>
    <t>210191546</t>
  </si>
  <si>
    <t>montáž kabel. skříně do zdi</t>
  </si>
  <si>
    <t>210191549</t>
  </si>
  <si>
    <t>pojistková patrona nožová do 500V</t>
  </si>
  <si>
    <t>210120102</t>
  </si>
  <si>
    <t>přípl. za zatahování kab. při váze kab. do 4 kg</t>
  </si>
  <si>
    <t>210950203</t>
  </si>
  <si>
    <t>Celk.prohl.el.zar.a vyhot.rev.zpr.do 500.tis.mont.</t>
  </si>
  <si>
    <t>320410003</t>
  </si>
  <si>
    <t>objem</t>
  </si>
  <si>
    <t>Celk.prohl.za kazdych 250.tis.mont.nad 500.tis.</t>
  </si>
  <si>
    <t>320410004</t>
  </si>
  <si>
    <t>Izolační zkouška silových kabelů nn do 4x240mm2</t>
  </si>
  <si>
    <t>320410014</t>
  </si>
  <si>
    <t>kabel</t>
  </si>
  <si>
    <t>vytyč.trati kab.vedení ve volném terénu</t>
  </si>
  <si>
    <t>460010023</t>
  </si>
  <si>
    <t>km</t>
  </si>
  <si>
    <t>vytyč.křižovatek kab.vedení v zastavěném prostoru</t>
  </si>
  <si>
    <t>460010025</t>
  </si>
  <si>
    <t>sejmutí drnu</t>
  </si>
  <si>
    <t>460030011</t>
  </si>
  <si>
    <t>m2</t>
  </si>
  <si>
    <t>řezání spáry v asfaltu nebo betonu</t>
  </si>
  <si>
    <t>460030081</t>
  </si>
  <si>
    <t>bourání živičných povrchů do 3-5cm</t>
  </si>
  <si>
    <t>460030071</t>
  </si>
  <si>
    <t>kabel.rýha 50cm/šíř. 80cm/hl. zem.tř.5</t>
  </si>
  <si>
    <t>460200315</t>
  </si>
  <si>
    <t>kabel.rýha 35cm/šíř. 90cm/hl. zem.tř.4</t>
  </si>
  <si>
    <t>460200174</t>
  </si>
  <si>
    <t>kabel.rýha 65cm šíř.90cm hl.zem.tř.4</t>
  </si>
  <si>
    <t>460200693</t>
  </si>
  <si>
    <t>kabel.rýha 65cm/šíř. 120cm/hl. zem.tř.5</t>
  </si>
  <si>
    <t>460200685</t>
  </si>
  <si>
    <t>zříz.lože/kop.písk.zakr.tl.10cm cihl.napříč 35cm</t>
  </si>
  <si>
    <t>460420372</t>
  </si>
  <si>
    <t>zříz.lože/kop.písk.zakr.tl.10cm cihl.šířka 60cm</t>
  </si>
  <si>
    <t>460420374</t>
  </si>
  <si>
    <t>ruč.zához.kab.rýhy 35cm šíř.90cm hl.zem.tř.4</t>
  </si>
  <si>
    <t>460560174</t>
  </si>
  <si>
    <t>ruč.zához.kab.rýhy 50cm šíř.130cm hl.zem.tř.5</t>
  </si>
  <si>
    <t>460560315</t>
  </si>
  <si>
    <t>ruč.zához.kab.rýhy 65cm šíř.90cm hl.zem.tř.4</t>
  </si>
  <si>
    <t>460560654</t>
  </si>
  <si>
    <t>ruč.zához.kab.rýhy 60cm šíř.130cm hl.zem.tř.5</t>
  </si>
  <si>
    <t>460560535</t>
  </si>
  <si>
    <t>fólie výstražná z PVC šířky 33cm</t>
  </si>
  <si>
    <t>460490012</t>
  </si>
  <si>
    <t>průraz zdivem cihla tl.60cm</t>
  </si>
  <si>
    <t>460680024</t>
  </si>
  <si>
    <t>ruční výkop jámy zem.tř.3-4 pro protlak</t>
  </si>
  <si>
    <t>460050602</t>
  </si>
  <si>
    <t>m3</t>
  </si>
  <si>
    <t>osetí povrchu travou</t>
  </si>
  <si>
    <t>460620006</t>
  </si>
  <si>
    <t>oprava asfaltového povrchu vozovky nebo chodníku</t>
  </si>
  <si>
    <t>460120104</t>
  </si>
  <si>
    <t>betonový základ do rostlé zeminy bez bednění</t>
  </si>
  <si>
    <t>460080001</t>
  </si>
  <si>
    <t xml:space="preserve"> úprava terénu zem.tř.4</t>
  </si>
  <si>
    <t>460620014</t>
  </si>
  <si>
    <t>označení kabelového vedení, spojky, pupinové skř.</t>
  </si>
  <si>
    <t>460700001</t>
  </si>
  <si>
    <t>úprava terénu zem.tř.5</t>
  </si>
  <si>
    <t>460620015</t>
  </si>
  <si>
    <t>Materiál</t>
  </si>
  <si>
    <t>betonová směs (subdodávka)</t>
  </si>
  <si>
    <t>kabel. koncovka do 1kV typ 502016 pro S=70-150 m2</t>
  </si>
  <si>
    <t>trubka ochr. korugovaná KF 09110</t>
  </si>
  <si>
    <t>fólie z polyetylenu šíře 330mm</t>
  </si>
  <si>
    <t>spojka kabelová SSU 95/240</t>
  </si>
  <si>
    <t>pojistková patrona nožová SPH 1  160A gG</t>
  </si>
  <si>
    <t>pojistková patrona nožová SPH 1  200A gG</t>
  </si>
  <si>
    <t>kabel AYKY 4J 3x120+70mm2</t>
  </si>
  <si>
    <t>kabel NKT AyKy-J 4x25</t>
  </si>
  <si>
    <t>travní semeno</t>
  </si>
  <si>
    <t>kg</t>
  </si>
  <si>
    <t>kopaný písek</t>
  </si>
  <si>
    <t>zákrytová deska plast.energet. 1000x300x4</t>
  </si>
  <si>
    <t>Dodávky</t>
  </si>
  <si>
    <t>subdodávka obalované drti na vozovku</t>
  </si>
  <si>
    <t>subdodávka řízeného prostupu pod vozovkou</t>
  </si>
  <si>
    <t>fotodokumentace řízeného prostupu pod vozovkou</t>
  </si>
  <si>
    <t>subdodávka dopravního značení  (práce na vozovce - kříž. kabelu)</t>
  </si>
  <si>
    <t>platba za zásah do kumunikace  (protlak pod vozovkou)</t>
  </si>
  <si>
    <t>kompaktní pilíř plastový SR 301/NKW1</t>
  </si>
  <si>
    <t>kabelová skříň plastové k zazdění SR 301/NVW1</t>
  </si>
  <si>
    <t>RADEK</t>
  </si>
  <si>
    <t>Rekapitulace</t>
  </si>
  <si>
    <t>UPRAVENÉ ROZPOČTOVÉ NÁKLADY</t>
  </si>
  <si>
    <t>C21M - Elektromontáže (MONTÁŽ)</t>
  </si>
  <si>
    <t>C21M - Elektromontáže (DEMONTÁŽ)</t>
  </si>
  <si>
    <t>C21M - Elektromontáže (MAT.NOSNÝ)</t>
  </si>
  <si>
    <t xml:space="preserve">  Podružný materiál</t>
  </si>
  <si>
    <t xml:space="preserve">  Podíl přidružených výkonů z C21M a navázaného materiálu</t>
  </si>
  <si>
    <t>C46M - Zemní práce (MONTÁŽ)</t>
  </si>
  <si>
    <t>C46M - Zemní práce (DEMONTÁŽ)</t>
  </si>
  <si>
    <t>C46M - Zemní práce (MAT.NOSNÝ)</t>
  </si>
  <si>
    <t>Výchozí revize elektro (MONTÁŽ)</t>
  </si>
  <si>
    <t>Výchozí revize elektro (DEMONTÁŽ)</t>
  </si>
  <si>
    <t>Výchozí revize elektro (MAT.NOSNÝ)</t>
  </si>
  <si>
    <t>Ostatní materiál (MAT.NOSNÝ)</t>
  </si>
  <si>
    <t>CELKEM URN</t>
  </si>
  <si>
    <t>HZS</t>
  </si>
  <si>
    <t>Hodinová zúčtovací sazba</t>
  </si>
  <si>
    <t>CELKEM HZS</t>
  </si>
  <si>
    <t>DODÁVKA ZAŘÍZENÍ</t>
  </si>
  <si>
    <t>Dodávka zařízení (specifikace)</t>
  </si>
  <si>
    <t>Doprava dodávek</t>
  </si>
  <si>
    <t>CELKEM DODÁVKA</t>
  </si>
  <si>
    <t>VEDLEJŠÍ ROZPOČTOVÉ NÁKLADY</t>
  </si>
  <si>
    <t xml:space="preserve">  GZS z C21M a navázaného materiálu</t>
  </si>
  <si>
    <t>CELKEM VRN</t>
  </si>
  <si>
    <t>REKAPITULACE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</si>
</sst>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#,##0.00"/>
    <numFmt numFmtId="165" formatCode="[$-405]General"/>
    <numFmt numFmtId="166" formatCode="[$-405]#,##0"/>
    <numFmt numFmtId="167" formatCode="#,##0.0000"/>
    <numFmt numFmtId="168" formatCode="#,##0.000"/>
    <numFmt numFmtId="169" formatCode="#,##0.00&quot; &quot;[$Kč-405];[Red]&quot;-&quot;#,##0.00&quot; &quot;[$Kč-405]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0"/>
        <bgColor rgb="FFFFFFC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19">
    <xf numFmtId="0" fontId="0" fillId="0" borderId="0" xfId="0"/>
    <xf numFmtId="164" fontId="5" fillId="3" borderId="0" xfId="1" applyNumberFormat="1" applyFont="1" applyFill="1" applyAlignment="1" applyProtection="1">
      <alignment vertical="center"/>
      <protection locked="0"/>
    </xf>
    <xf numFmtId="165" fontId="4" fillId="2" borderId="1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  <xf numFmtId="165" fontId="4" fillId="2" borderId="3" xfId="1" applyFont="1" applyFill="1" applyBorder="1" applyAlignment="1" applyProtection="1">
      <alignment horizontal="center" vertical="center"/>
    </xf>
    <xf numFmtId="165" fontId="1" fillId="0" borderId="0" xfId="1" applyFont="1" applyFill="1" applyAlignment="1" applyProtection="1">
      <alignment vertical="center"/>
    </xf>
    <xf numFmtId="0" fontId="0" fillId="0" borderId="0" xfId="0" applyProtection="1"/>
    <xf numFmtId="49" fontId="5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4" fontId="1" fillId="0" borderId="0" xfId="1" applyNumberFormat="1" applyFont="1" applyFill="1" applyAlignment="1" applyProtection="1">
      <alignment vertical="center"/>
    </xf>
    <xf numFmtId="165" fontId="1" fillId="0" borderId="0" xfId="1" applyFont="1" applyFill="1" applyAlignment="1" applyProtection="1"/>
    <xf numFmtId="167" fontId="5" fillId="0" borderId="0" xfId="1" applyNumberFormat="1" applyFont="1" applyFill="1" applyAlignment="1" applyProtection="1">
      <alignment vertical="center"/>
    </xf>
    <xf numFmtId="168" fontId="5" fillId="0" borderId="0" xfId="1" applyNumberFormat="1" applyFont="1" applyFill="1" applyAlignment="1" applyProtection="1">
      <alignment vertical="center"/>
    </xf>
    <xf numFmtId="49" fontId="1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166" fontId="5" fillId="0" borderId="0" xfId="1" applyNumberFormat="1" applyFont="1" applyFill="1" applyAlignment="1" applyProtection="1">
      <alignment vertical="center"/>
    </xf>
    <xf numFmtId="49" fontId="7" fillId="0" borderId="0" xfId="1" applyNumberFormat="1" applyFont="1" applyFill="1" applyAlignment="1" applyProtection="1">
      <alignment vertical="center"/>
    </xf>
    <xf numFmtId="164" fontId="7" fillId="0" borderId="0" xfId="1" applyNumberFormat="1" applyFont="1" applyFill="1" applyAlignment="1" applyProtection="1">
      <alignment vertical="center"/>
    </xf>
  </cellXfs>
  <cellStyles count="6">
    <cellStyle name="Excel Built-in Normal" xfId="1" xr:uid="{0FE52DA0-2643-4542-96B9-BC5B3131A01B}"/>
    <cellStyle name="Heading" xfId="2" xr:uid="{509E6276-F599-4DE2-8BF3-D660AE26333B}"/>
    <cellStyle name="Heading1" xfId="3" xr:uid="{AAD83AE0-2B8C-4134-AC5A-760EC31B9A75}"/>
    <cellStyle name="Normální" xfId="0" builtinId="0" customBuiltin="1"/>
    <cellStyle name="Result" xfId="4" xr:uid="{DBB840D3-2466-4889-B609-E67EA0F84253}"/>
    <cellStyle name="Result2" xfId="5" xr:uid="{385F79AD-8256-4C6D-9D5C-C3FFBD6CD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D5D5-5C26-4E01-A25F-2F66351BC47B}">
  <dimension ref="A1:AMJ33"/>
  <sheetViews>
    <sheetView tabSelected="1" workbookViewId="0"/>
  </sheetViews>
  <sheetFormatPr defaultColWidth="8.75" defaultRowHeight="14.1" x14ac:dyDescent="0.2"/>
  <cols>
    <col min="1" max="1" width="6.75" style="5" customWidth="1"/>
    <col min="2" max="2" width="48.5" style="5" customWidth="1"/>
    <col min="3" max="3" width="13.75" style="5" customWidth="1"/>
    <col min="4" max="1024" width="8.5" style="5" customWidth="1"/>
    <col min="1025" max="1025" width="8.75" style="6" customWidth="1"/>
    <col min="1026" max="16384" width="8.75" style="6"/>
  </cols>
  <sheetData>
    <row r="1" spans="1:1024" s="6" customFormat="1" ht="15.95" customHeight="1" x14ac:dyDescent="0.2">
      <c r="A1" s="2" t="s">
        <v>110</v>
      </c>
      <c r="B1" s="3" t="s">
        <v>111</v>
      </c>
      <c r="C1" s="4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4" s="6" customFormat="1" ht="15" x14ac:dyDescent="0.2">
      <c r="A2" s="16">
        <v>0</v>
      </c>
      <c r="B2" s="7" t="s">
        <v>112</v>
      </c>
      <c r="C2" s="8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s="6" customFormat="1" ht="15" x14ac:dyDescent="0.2">
      <c r="A3" s="16">
        <v>1</v>
      </c>
      <c r="B3" s="7" t="s">
        <v>113</v>
      </c>
      <c r="C3" s="8">
        <f>POLPRAC!G13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4" s="6" customFormat="1" ht="15" x14ac:dyDescent="0.2">
      <c r="A4" s="16">
        <v>2</v>
      </c>
      <c r="B4" s="7" t="s">
        <v>114</v>
      </c>
      <c r="C4" s="8"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4" s="6" customFormat="1" ht="15" x14ac:dyDescent="0.2">
      <c r="A5" s="16">
        <v>3</v>
      </c>
      <c r="B5" s="7" t="s">
        <v>115</v>
      </c>
      <c r="C5" s="8">
        <f>POLMAT!G14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4" s="6" customFormat="1" ht="15" x14ac:dyDescent="0.2">
      <c r="A6" s="16">
        <v>4</v>
      </c>
      <c r="B6" s="7" t="s">
        <v>116</v>
      </c>
      <c r="C6" s="8">
        <f>C5*0.05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4" s="6" customFormat="1" ht="15" x14ac:dyDescent="0.2">
      <c r="A7" s="16">
        <v>5</v>
      </c>
      <c r="B7" s="7" t="s">
        <v>117</v>
      </c>
      <c r="C7" s="8">
        <f>(C3+C5)*0.045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spans="1:1024" s="6" customFormat="1" ht="15" x14ac:dyDescent="0.2">
      <c r="A8" s="16">
        <v>6</v>
      </c>
      <c r="B8" s="7" t="s">
        <v>118</v>
      </c>
      <c r="C8" s="8">
        <f>POLPRAC!G42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spans="1:1024" s="6" customFormat="1" ht="15" x14ac:dyDescent="0.2">
      <c r="A9" s="16">
        <v>7</v>
      </c>
      <c r="B9" s="7" t="s">
        <v>119</v>
      </c>
      <c r="C9" s="8"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spans="1:1024" s="6" customFormat="1" ht="15" x14ac:dyDescent="0.2">
      <c r="A10" s="16">
        <v>8</v>
      </c>
      <c r="B10" s="7" t="s">
        <v>120</v>
      </c>
      <c r="C10" s="8"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spans="1:1024" s="6" customFormat="1" ht="15" x14ac:dyDescent="0.2">
      <c r="A11" s="16">
        <v>9</v>
      </c>
      <c r="B11" s="7" t="s">
        <v>116</v>
      </c>
      <c r="C11" s="8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spans="1:1024" s="6" customFormat="1" ht="15" x14ac:dyDescent="0.2">
      <c r="A12" s="16">
        <v>10</v>
      </c>
      <c r="B12" s="7" t="s">
        <v>121</v>
      </c>
      <c r="C12" s="8">
        <f>POLPRAC!G17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3" spans="1:1024" s="6" customFormat="1" ht="15" x14ac:dyDescent="0.2">
      <c r="A13" s="16">
        <v>11</v>
      </c>
      <c r="B13" s="7" t="s">
        <v>122</v>
      </c>
      <c r="C13" s="8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spans="1:1024" s="6" customFormat="1" ht="15" x14ac:dyDescent="0.2">
      <c r="A14" s="16">
        <v>12</v>
      </c>
      <c r="B14" s="7" t="s">
        <v>123</v>
      </c>
      <c r="C14" s="8"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spans="1:1024" s="6" customFormat="1" ht="15" x14ac:dyDescent="0.2">
      <c r="A15" s="16">
        <v>13</v>
      </c>
      <c r="B15" s="7" t="s">
        <v>116</v>
      </c>
      <c r="C15" s="8"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spans="1:1024" s="6" customFormat="1" ht="15" x14ac:dyDescent="0.2">
      <c r="A16" s="16">
        <v>14</v>
      </c>
      <c r="B16" s="7" t="s">
        <v>124</v>
      </c>
      <c r="C16" s="8"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s="6" customFormat="1" ht="15" x14ac:dyDescent="0.2">
      <c r="A17" s="16">
        <v>15</v>
      </c>
      <c r="B17" s="7" t="s">
        <v>116</v>
      </c>
      <c r="C17" s="8"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6" customFormat="1" ht="15" x14ac:dyDescent="0.2">
      <c r="A18" s="16">
        <v>0</v>
      </c>
      <c r="B18" s="7" t="s">
        <v>125</v>
      </c>
      <c r="C18" s="14">
        <f>SUM(C2:C17)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</row>
    <row r="19" spans="1:1024" s="6" customFormat="1" ht="15" x14ac:dyDescent="0.2">
      <c r="A19" s="16">
        <v>0</v>
      </c>
      <c r="B19" s="7"/>
      <c r="C19" s="8"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</row>
    <row r="20" spans="1:1024" s="6" customFormat="1" ht="15" x14ac:dyDescent="0.2">
      <c r="A20" s="16">
        <v>0</v>
      </c>
      <c r="B20" s="7" t="s">
        <v>126</v>
      </c>
      <c r="C20" s="8"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</row>
    <row r="21" spans="1:1024" s="6" customFormat="1" ht="15" x14ac:dyDescent="0.2">
      <c r="A21" s="16">
        <v>16</v>
      </c>
      <c r="B21" s="7" t="s">
        <v>127</v>
      </c>
      <c r="C21" s="8"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</row>
    <row r="22" spans="1:1024" s="6" customFormat="1" ht="15" x14ac:dyDescent="0.2">
      <c r="A22" s="16">
        <v>0</v>
      </c>
      <c r="B22" s="7" t="s">
        <v>128</v>
      </c>
      <c r="C22" s="14"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</row>
    <row r="23" spans="1:1024" s="6" customFormat="1" ht="15" x14ac:dyDescent="0.2">
      <c r="A23" s="16">
        <v>0</v>
      </c>
      <c r="B23" s="7"/>
      <c r="C23" s="8"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</row>
    <row r="24" spans="1:1024" s="6" customFormat="1" ht="15" x14ac:dyDescent="0.2">
      <c r="A24" s="16">
        <v>0</v>
      </c>
      <c r="B24" s="7" t="s">
        <v>129</v>
      </c>
      <c r="C24" s="8"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</row>
    <row r="25" spans="1:1024" s="6" customFormat="1" ht="15" x14ac:dyDescent="0.2">
      <c r="A25" s="16">
        <v>17</v>
      </c>
      <c r="B25" s="7" t="s">
        <v>130</v>
      </c>
      <c r="C25" s="8">
        <f>POLDOD!G9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</row>
    <row r="26" spans="1:1024" s="6" customFormat="1" ht="15" x14ac:dyDescent="0.2">
      <c r="A26" s="16">
        <v>18</v>
      </c>
      <c r="B26" s="7" t="s">
        <v>131</v>
      </c>
      <c r="C26" s="8">
        <f>C25*0.042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spans="1:1024" s="6" customFormat="1" ht="15" x14ac:dyDescent="0.2">
      <c r="A27" s="16">
        <v>0</v>
      </c>
      <c r="B27" s="7" t="s">
        <v>132</v>
      </c>
      <c r="C27" s="14">
        <f>SUM(C25:C26)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</row>
    <row r="28" spans="1:1024" s="6" customFormat="1" ht="15" x14ac:dyDescent="0.2">
      <c r="A28" s="16">
        <v>0</v>
      </c>
      <c r="B28" s="7"/>
      <c r="C28" s="8"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</row>
    <row r="29" spans="1:1024" s="6" customFormat="1" ht="15" x14ac:dyDescent="0.2">
      <c r="A29" s="16">
        <v>0</v>
      </c>
      <c r="B29" s="7" t="s">
        <v>133</v>
      </c>
      <c r="C29" s="8"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</row>
    <row r="30" spans="1:1024" s="6" customFormat="1" ht="15" x14ac:dyDescent="0.2">
      <c r="A30" s="16">
        <v>19</v>
      </c>
      <c r="B30" s="7" t="s">
        <v>134</v>
      </c>
      <c r="C30" s="8">
        <f>(C3+C5)*0.035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</row>
    <row r="31" spans="1:1024" s="6" customFormat="1" ht="15" x14ac:dyDescent="0.2">
      <c r="A31" s="16">
        <v>0</v>
      </c>
      <c r="B31" s="7" t="s">
        <v>135</v>
      </c>
      <c r="C31" s="14">
        <f>C30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</row>
    <row r="32" spans="1:1024" s="6" customFormat="1" ht="15" x14ac:dyDescent="0.2">
      <c r="A32" s="16">
        <v>0</v>
      </c>
      <c r="B32" s="7"/>
      <c r="C32" s="8"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</row>
    <row r="33" spans="1:1024" s="6" customFormat="1" ht="15.75" x14ac:dyDescent="0.2">
      <c r="A33" s="16">
        <v>0</v>
      </c>
      <c r="B33" s="17" t="s">
        <v>136</v>
      </c>
      <c r="C33" s="18">
        <f>C18+C27+C31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</row>
  </sheetData>
  <sheetProtection algorithmName="SHA-512" hashValue="MYYjYcy/aOpkenFlI1eLZAj4o/dvhO79/X/gzS7B+XnB2i8XKbp05Ry550qgLfDfp1i2aQCEQ9n5jabMvkNz+g==" saltValue="563/BmRTt4Bl5GEWOHCNkg==" spinCount="100000" sheet="1" objects="1" scenarios="1"/>
  <pageMargins left="0.70000000000000007" right="0.70000000000000007" top="1.181102362204725" bottom="1.181102362204725" header="0.78740157480314998" footer="0.78740157480314998"/>
  <pageSetup paperSize="0" scale="75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2FDD-5F72-46DE-8142-B49EEEFF12E7}">
  <dimension ref="A1:AMJ44"/>
  <sheetViews>
    <sheetView workbookViewId="0"/>
  </sheetViews>
  <sheetFormatPr defaultColWidth="8.75" defaultRowHeight="14.1" x14ac:dyDescent="0.2"/>
  <cols>
    <col min="1" max="1" width="43.25" style="5" customWidth="1"/>
    <col min="2" max="2" width="10.875" style="5" customWidth="1"/>
    <col min="3" max="3" width="8.625" style="5" customWidth="1"/>
    <col min="4" max="4" width="10" style="5" customWidth="1"/>
    <col min="5" max="5" width="7.75" style="5" customWidth="1"/>
    <col min="6" max="6" width="10.125" style="5" customWidth="1"/>
    <col min="7" max="7" width="11.75" style="5" customWidth="1"/>
    <col min="8" max="8" width="7.25" style="5" customWidth="1"/>
    <col min="9" max="9" width="6.125" style="5" customWidth="1"/>
    <col min="10" max="10" width="6.625" style="5" customWidth="1"/>
    <col min="11" max="11" width="6.75" style="5" customWidth="1"/>
    <col min="12" max="12" width="6.25" style="5" customWidth="1"/>
    <col min="13" max="1024" width="8.5" style="5" customWidth="1"/>
    <col min="1025" max="1025" width="8.75" style="6" customWidth="1"/>
    <col min="1026" max="16384" width="8.75" style="6"/>
  </cols>
  <sheetData>
    <row r="1" spans="1:12" ht="15.9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3"/>
      <c r="F1" s="3" t="s">
        <v>4</v>
      </c>
      <c r="G1" s="3"/>
      <c r="H1" s="3"/>
      <c r="I1" s="3"/>
      <c r="J1" s="3"/>
      <c r="K1" s="3"/>
      <c r="L1" s="4"/>
    </row>
    <row r="2" spans="1:12" ht="15" x14ac:dyDescent="0.2">
      <c r="A2" s="7" t="s">
        <v>5</v>
      </c>
      <c r="B2" s="7" t="s">
        <v>6</v>
      </c>
      <c r="C2" s="1">
        <v>0</v>
      </c>
      <c r="D2" s="8">
        <v>2</v>
      </c>
      <c r="E2" s="7"/>
      <c r="F2" s="7" t="s">
        <v>7</v>
      </c>
      <c r="G2" s="8">
        <f t="shared" ref="G2:G12" si="0">PRODUCT(C2,D2)</f>
        <v>0</v>
      </c>
      <c r="H2" s="11"/>
      <c r="I2" s="8"/>
      <c r="J2" s="12"/>
      <c r="K2" s="12"/>
      <c r="L2" s="8"/>
    </row>
    <row r="3" spans="1:12" ht="15" x14ac:dyDescent="0.2">
      <c r="A3" s="7" t="s">
        <v>8</v>
      </c>
      <c r="B3" s="7" t="s">
        <v>9</v>
      </c>
      <c r="C3" s="8">
        <v>0</v>
      </c>
      <c r="D3" s="8">
        <v>0</v>
      </c>
      <c r="E3" s="7"/>
      <c r="F3" s="7" t="s">
        <v>7</v>
      </c>
      <c r="G3" s="8">
        <f t="shared" si="0"/>
        <v>0</v>
      </c>
      <c r="H3" s="11"/>
      <c r="I3" s="8"/>
      <c r="J3" s="12"/>
      <c r="K3" s="12"/>
      <c r="L3" s="8"/>
    </row>
    <row r="4" spans="1:12" ht="15" x14ac:dyDescent="0.2">
      <c r="A4" s="7" t="s">
        <v>10</v>
      </c>
      <c r="B4" s="7" t="s">
        <v>11</v>
      </c>
      <c r="C4" s="1">
        <v>0</v>
      </c>
      <c r="D4" s="8">
        <v>2</v>
      </c>
      <c r="E4" s="7"/>
      <c r="F4" s="7" t="s">
        <v>7</v>
      </c>
      <c r="G4" s="8">
        <f t="shared" si="0"/>
        <v>0</v>
      </c>
      <c r="H4" s="11"/>
      <c r="I4" s="8"/>
      <c r="J4" s="12"/>
      <c r="K4" s="12"/>
      <c r="L4" s="8"/>
    </row>
    <row r="5" spans="1:12" ht="15" x14ac:dyDescent="0.2">
      <c r="A5" s="7" t="s">
        <v>12</v>
      </c>
      <c r="B5" s="7" t="s">
        <v>13</v>
      </c>
      <c r="C5" s="8">
        <v>0</v>
      </c>
      <c r="D5" s="8">
        <v>0</v>
      </c>
      <c r="E5" s="7"/>
      <c r="F5" s="7" t="s">
        <v>7</v>
      </c>
      <c r="G5" s="8">
        <f t="shared" si="0"/>
        <v>0</v>
      </c>
      <c r="H5" s="11"/>
      <c r="I5" s="8"/>
      <c r="J5" s="12"/>
      <c r="K5" s="12"/>
      <c r="L5" s="8"/>
    </row>
    <row r="6" spans="1:12" ht="15" x14ac:dyDescent="0.2">
      <c r="A6" s="7" t="s">
        <v>14</v>
      </c>
      <c r="B6" s="7" t="s">
        <v>15</v>
      </c>
      <c r="C6" s="8">
        <v>0</v>
      </c>
      <c r="D6" s="8">
        <v>0</v>
      </c>
      <c r="E6" s="7"/>
      <c r="F6" s="7" t="s">
        <v>16</v>
      </c>
      <c r="G6" s="8">
        <f t="shared" si="0"/>
        <v>0</v>
      </c>
      <c r="H6" s="11"/>
      <c r="I6" s="8"/>
      <c r="J6" s="12"/>
      <c r="K6" s="12"/>
      <c r="L6" s="8"/>
    </row>
    <row r="7" spans="1:12" ht="15" x14ac:dyDescent="0.2">
      <c r="A7" s="7" t="s">
        <v>17</v>
      </c>
      <c r="B7" s="7" t="s">
        <v>18</v>
      </c>
      <c r="C7" s="1">
        <v>0</v>
      </c>
      <c r="D7" s="8">
        <v>80</v>
      </c>
      <c r="E7" s="7"/>
      <c r="F7" s="7" t="s">
        <v>16</v>
      </c>
      <c r="G7" s="8">
        <f t="shared" si="0"/>
        <v>0</v>
      </c>
      <c r="H7" s="11"/>
      <c r="I7" s="8"/>
      <c r="J7" s="12"/>
      <c r="K7" s="12"/>
      <c r="L7" s="8"/>
    </row>
    <row r="8" spans="1:12" ht="15" x14ac:dyDescent="0.2">
      <c r="A8" s="13" t="s">
        <v>19</v>
      </c>
      <c r="B8" s="7" t="s">
        <v>20</v>
      </c>
      <c r="C8" s="8">
        <v>0</v>
      </c>
      <c r="D8" s="8">
        <v>0</v>
      </c>
      <c r="E8" s="7"/>
      <c r="F8" s="7" t="s">
        <v>16</v>
      </c>
      <c r="G8" s="8">
        <f t="shared" si="0"/>
        <v>0</v>
      </c>
      <c r="H8" s="11"/>
      <c r="I8" s="8"/>
      <c r="J8" s="12"/>
      <c r="K8" s="12"/>
      <c r="L8" s="8"/>
    </row>
    <row r="9" spans="1:12" ht="15" x14ac:dyDescent="0.2">
      <c r="A9" s="7" t="s">
        <v>21</v>
      </c>
      <c r="B9" s="7" t="s">
        <v>22</v>
      </c>
      <c r="C9" s="8">
        <v>0</v>
      </c>
      <c r="D9" s="8">
        <v>0</v>
      </c>
      <c r="E9" s="7"/>
      <c r="F9" s="7" t="s">
        <v>16</v>
      </c>
      <c r="G9" s="8">
        <f t="shared" si="0"/>
        <v>0</v>
      </c>
      <c r="H9" s="11"/>
      <c r="I9" s="8"/>
      <c r="J9" s="12"/>
      <c r="K9" s="12"/>
      <c r="L9" s="8"/>
    </row>
    <row r="10" spans="1:12" ht="15" x14ac:dyDescent="0.2">
      <c r="A10" s="7" t="s">
        <v>23</v>
      </c>
      <c r="B10" s="7" t="s">
        <v>24</v>
      </c>
      <c r="C10" s="8">
        <v>0</v>
      </c>
      <c r="D10" s="8">
        <v>0</v>
      </c>
      <c r="E10" s="7"/>
      <c r="F10" s="7" t="s">
        <v>16</v>
      </c>
      <c r="G10" s="8">
        <f t="shared" si="0"/>
        <v>0</v>
      </c>
      <c r="H10" s="11"/>
      <c r="I10" s="8"/>
      <c r="J10" s="12"/>
      <c r="K10" s="12"/>
      <c r="L10" s="8"/>
    </row>
    <row r="11" spans="1:12" ht="15" x14ac:dyDescent="0.2">
      <c r="A11" s="7" t="s">
        <v>25</v>
      </c>
      <c r="B11" s="7" t="s">
        <v>26</v>
      </c>
      <c r="C11" s="8">
        <v>0</v>
      </c>
      <c r="D11" s="8">
        <v>0</v>
      </c>
      <c r="E11" s="7"/>
      <c r="F11" s="7" t="s">
        <v>7</v>
      </c>
      <c r="G11" s="8">
        <f t="shared" si="0"/>
        <v>0</v>
      </c>
      <c r="H11" s="11"/>
      <c r="I11" s="8"/>
      <c r="J11" s="12"/>
      <c r="K11" s="12"/>
      <c r="L11" s="8"/>
    </row>
    <row r="12" spans="1:12" ht="15" x14ac:dyDescent="0.2">
      <c r="A12" s="7" t="s">
        <v>27</v>
      </c>
      <c r="B12" s="7" t="s">
        <v>28</v>
      </c>
      <c r="C12" s="1">
        <v>0</v>
      </c>
      <c r="D12" s="8">
        <v>80</v>
      </c>
      <c r="E12" s="7"/>
      <c r="F12" s="7" t="s">
        <v>16</v>
      </c>
      <c r="G12" s="8">
        <f t="shared" si="0"/>
        <v>0</v>
      </c>
      <c r="H12" s="11"/>
      <c r="I12" s="8"/>
      <c r="J12" s="12"/>
      <c r="K12" s="12"/>
      <c r="L12" s="8"/>
    </row>
    <row r="13" spans="1:12" ht="15" x14ac:dyDescent="0.2">
      <c r="A13" s="7"/>
      <c r="B13" s="7"/>
      <c r="C13" s="8"/>
      <c r="D13" s="8"/>
      <c r="E13" s="7"/>
      <c r="F13" s="7"/>
      <c r="G13" s="14">
        <f>SUM(G2:G12)</f>
        <v>0</v>
      </c>
      <c r="H13" s="11"/>
      <c r="I13" s="8"/>
      <c r="J13" s="12"/>
      <c r="K13" s="12"/>
      <c r="L13" s="8"/>
    </row>
    <row r="14" spans="1:12" ht="15" x14ac:dyDescent="0.2">
      <c r="A14" s="7" t="s">
        <v>29</v>
      </c>
      <c r="B14" s="7" t="s">
        <v>30</v>
      </c>
      <c r="C14" s="1">
        <v>0</v>
      </c>
      <c r="D14" s="8">
        <v>1</v>
      </c>
      <c r="E14" s="7"/>
      <c r="F14" s="7" t="s">
        <v>31</v>
      </c>
      <c r="G14" s="8">
        <f>PRODUCT(C14,D14)</f>
        <v>0</v>
      </c>
    </row>
    <row r="15" spans="1:12" ht="15" x14ac:dyDescent="0.2">
      <c r="A15" s="7" t="s">
        <v>32</v>
      </c>
      <c r="B15" s="7" t="s">
        <v>33</v>
      </c>
      <c r="C15" s="8">
        <v>0</v>
      </c>
      <c r="D15" s="8">
        <v>0</v>
      </c>
      <c r="E15" s="7"/>
      <c r="F15" s="7" t="s">
        <v>31</v>
      </c>
      <c r="G15" s="8">
        <f>PRODUCT(C15,D15)</f>
        <v>0</v>
      </c>
    </row>
    <row r="16" spans="1:12" ht="15" x14ac:dyDescent="0.2">
      <c r="A16" s="7" t="s">
        <v>34</v>
      </c>
      <c r="B16" s="7" t="s">
        <v>35</v>
      </c>
      <c r="C16" s="1">
        <v>0</v>
      </c>
      <c r="D16" s="8">
        <v>1</v>
      </c>
      <c r="E16" s="7"/>
      <c r="F16" s="7" t="s">
        <v>36</v>
      </c>
      <c r="G16" s="8">
        <f>PRODUCT(C16,D16)</f>
        <v>0</v>
      </c>
    </row>
    <row r="17" spans="1:7" ht="15" x14ac:dyDescent="0.2">
      <c r="A17" s="7"/>
      <c r="B17" s="7"/>
      <c r="C17" s="8"/>
      <c r="D17" s="8"/>
      <c r="E17" s="7"/>
      <c r="F17" s="7"/>
      <c r="G17" s="14">
        <f>SUM(G14:G16)</f>
        <v>0</v>
      </c>
    </row>
    <row r="18" spans="1:7" ht="15" x14ac:dyDescent="0.2">
      <c r="A18" s="7" t="s">
        <v>37</v>
      </c>
      <c r="B18" s="7" t="s">
        <v>38</v>
      </c>
      <c r="C18" s="1">
        <v>0</v>
      </c>
      <c r="D18" s="8">
        <v>0.1</v>
      </c>
      <c r="E18" s="7"/>
      <c r="F18" s="7" t="s">
        <v>39</v>
      </c>
      <c r="G18" s="8">
        <f t="shared" ref="G18:G41" si="1">PRODUCT(C18,D18)</f>
        <v>0</v>
      </c>
    </row>
    <row r="19" spans="1:7" ht="15" x14ac:dyDescent="0.2">
      <c r="A19" s="7" t="s">
        <v>40</v>
      </c>
      <c r="B19" s="7" t="s">
        <v>41</v>
      </c>
      <c r="C19" s="1">
        <v>0</v>
      </c>
      <c r="D19" s="8">
        <v>0.1</v>
      </c>
      <c r="E19" s="7"/>
      <c r="F19" s="7" t="s">
        <v>39</v>
      </c>
      <c r="G19" s="8">
        <f t="shared" si="1"/>
        <v>0</v>
      </c>
    </row>
    <row r="20" spans="1:7" ht="15" x14ac:dyDescent="0.2">
      <c r="A20" s="7" t="s">
        <v>42</v>
      </c>
      <c r="B20" s="7" t="s">
        <v>43</v>
      </c>
      <c r="C20" s="1">
        <v>0</v>
      </c>
      <c r="D20" s="8">
        <v>8</v>
      </c>
      <c r="E20" s="7"/>
      <c r="F20" s="7" t="s">
        <v>44</v>
      </c>
      <c r="G20" s="8">
        <f t="shared" si="1"/>
        <v>0</v>
      </c>
    </row>
    <row r="21" spans="1:7" ht="15" x14ac:dyDescent="0.2">
      <c r="A21" s="7" t="s">
        <v>45</v>
      </c>
      <c r="B21" s="7" t="s">
        <v>46</v>
      </c>
      <c r="C21" s="8">
        <v>0</v>
      </c>
      <c r="D21" s="8">
        <v>0</v>
      </c>
      <c r="E21" s="7"/>
      <c r="F21" s="7" t="s">
        <v>16</v>
      </c>
      <c r="G21" s="8">
        <f t="shared" si="1"/>
        <v>0</v>
      </c>
    </row>
    <row r="22" spans="1:7" ht="15" x14ac:dyDescent="0.2">
      <c r="A22" s="7" t="s">
        <v>47</v>
      </c>
      <c r="B22" s="7" t="s">
        <v>48</v>
      </c>
      <c r="C22" s="8">
        <v>0</v>
      </c>
      <c r="D22" s="8">
        <v>0</v>
      </c>
      <c r="E22" s="7"/>
      <c r="F22" s="7" t="s">
        <v>44</v>
      </c>
      <c r="G22" s="8">
        <f t="shared" si="1"/>
        <v>0</v>
      </c>
    </row>
    <row r="23" spans="1:7" ht="15" x14ac:dyDescent="0.2">
      <c r="A23" s="7" t="s">
        <v>49</v>
      </c>
      <c r="B23" s="7" t="s">
        <v>50</v>
      </c>
      <c r="C23" s="1">
        <v>0</v>
      </c>
      <c r="D23" s="8">
        <v>70</v>
      </c>
      <c r="E23" s="7"/>
      <c r="F23" s="7" t="s">
        <v>16</v>
      </c>
      <c r="G23" s="8">
        <f t="shared" si="1"/>
        <v>0</v>
      </c>
    </row>
    <row r="24" spans="1:7" ht="15" x14ac:dyDescent="0.2">
      <c r="A24" s="7" t="s">
        <v>51</v>
      </c>
      <c r="B24" s="7" t="s">
        <v>52</v>
      </c>
      <c r="C24" s="1">
        <v>0</v>
      </c>
      <c r="D24" s="8">
        <v>10</v>
      </c>
      <c r="E24" s="7"/>
      <c r="F24" s="7" t="s">
        <v>16</v>
      </c>
      <c r="G24" s="8">
        <f t="shared" si="1"/>
        <v>0</v>
      </c>
    </row>
    <row r="25" spans="1:7" ht="15" x14ac:dyDescent="0.2">
      <c r="A25" s="7" t="s">
        <v>53</v>
      </c>
      <c r="B25" s="7" t="s">
        <v>54</v>
      </c>
      <c r="C25" s="8">
        <v>0</v>
      </c>
      <c r="D25" s="8">
        <v>0</v>
      </c>
      <c r="E25" s="7"/>
      <c r="F25" s="7" t="s">
        <v>16</v>
      </c>
      <c r="G25" s="8">
        <f t="shared" si="1"/>
        <v>0</v>
      </c>
    </row>
    <row r="26" spans="1:7" ht="15" x14ac:dyDescent="0.2">
      <c r="A26" s="7" t="s">
        <v>55</v>
      </c>
      <c r="B26" s="7" t="s">
        <v>56</v>
      </c>
      <c r="C26" s="8">
        <v>0</v>
      </c>
      <c r="D26" s="8">
        <v>0</v>
      </c>
      <c r="E26" s="7"/>
      <c r="F26" s="7" t="s">
        <v>16</v>
      </c>
      <c r="G26" s="8">
        <f t="shared" si="1"/>
        <v>0</v>
      </c>
    </row>
    <row r="27" spans="1:7" ht="15" x14ac:dyDescent="0.2">
      <c r="A27" s="7" t="s">
        <v>57</v>
      </c>
      <c r="B27" s="7" t="s">
        <v>58</v>
      </c>
      <c r="C27" s="1">
        <v>0</v>
      </c>
      <c r="D27" s="8">
        <v>70</v>
      </c>
      <c r="E27" s="7"/>
      <c r="F27" s="7" t="s">
        <v>16</v>
      </c>
      <c r="G27" s="8">
        <f t="shared" si="1"/>
        <v>0</v>
      </c>
    </row>
    <row r="28" spans="1:7" ht="15" x14ac:dyDescent="0.2">
      <c r="A28" s="7" t="s">
        <v>59</v>
      </c>
      <c r="B28" s="7" t="s">
        <v>60</v>
      </c>
      <c r="C28" s="8">
        <v>0</v>
      </c>
      <c r="D28" s="8">
        <v>0</v>
      </c>
      <c r="E28" s="7"/>
      <c r="F28" s="7" t="s">
        <v>16</v>
      </c>
      <c r="G28" s="8">
        <f t="shared" si="1"/>
        <v>0</v>
      </c>
    </row>
    <row r="29" spans="1:7" ht="15" x14ac:dyDescent="0.2">
      <c r="A29" s="7" t="s">
        <v>61</v>
      </c>
      <c r="B29" s="7" t="s">
        <v>62</v>
      </c>
      <c r="C29" s="8">
        <v>0</v>
      </c>
      <c r="D29" s="8">
        <v>0</v>
      </c>
      <c r="E29" s="7"/>
      <c r="F29" s="7" t="s">
        <v>16</v>
      </c>
      <c r="G29" s="8">
        <f t="shared" si="1"/>
        <v>0</v>
      </c>
    </row>
    <row r="30" spans="1:7" ht="15" x14ac:dyDescent="0.2">
      <c r="A30" s="7" t="s">
        <v>63</v>
      </c>
      <c r="B30" s="7" t="s">
        <v>64</v>
      </c>
      <c r="C30" s="8">
        <v>0</v>
      </c>
      <c r="D30" s="8">
        <v>0</v>
      </c>
      <c r="E30" s="7"/>
      <c r="F30" s="7" t="s">
        <v>16</v>
      </c>
      <c r="G30" s="8">
        <f t="shared" si="1"/>
        <v>0</v>
      </c>
    </row>
    <row r="31" spans="1:7" ht="15" x14ac:dyDescent="0.2">
      <c r="A31" s="7" t="s">
        <v>65</v>
      </c>
      <c r="B31" s="7" t="s">
        <v>66</v>
      </c>
      <c r="C31" s="8">
        <v>0</v>
      </c>
      <c r="D31" s="8">
        <v>0</v>
      </c>
      <c r="E31" s="7"/>
      <c r="F31" s="7" t="s">
        <v>16</v>
      </c>
      <c r="G31" s="8">
        <f t="shared" si="1"/>
        <v>0</v>
      </c>
    </row>
    <row r="32" spans="1:7" ht="15" x14ac:dyDescent="0.2">
      <c r="A32" s="7" t="s">
        <v>67</v>
      </c>
      <c r="B32" s="7" t="s">
        <v>68</v>
      </c>
      <c r="C32" s="8">
        <v>0</v>
      </c>
      <c r="D32" s="8">
        <v>0</v>
      </c>
      <c r="E32" s="7"/>
      <c r="F32" s="7" t="s">
        <v>16</v>
      </c>
      <c r="G32" s="8">
        <f t="shared" si="1"/>
        <v>0</v>
      </c>
    </row>
    <row r="33" spans="1:7" ht="15" x14ac:dyDescent="0.2">
      <c r="A33" s="7" t="s">
        <v>69</v>
      </c>
      <c r="B33" s="7" t="s">
        <v>70</v>
      </c>
      <c r="C33" s="1">
        <v>0</v>
      </c>
      <c r="D33" s="8">
        <v>80</v>
      </c>
      <c r="E33" s="7"/>
      <c r="F33" s="7" t="s">
        <v>16</v>
      </c>
      <c r="G33" s="8">
        <f t="shared" si="1"/>
        <v>0</v>
      </c>
    </row>
    <row r="34" spans="1:7" ht="15" x14ac:dyDescent="0.2">
      <c r="A34" s="7" t="s">
        <v>71</v>
      </c>
      <c r="B34" s="7" t="s">
        <v>72</v>
      </c>
      <c r="C34" s="8">
        <v>0</v>
      </c>
      <c r="D34" s="8">
        <v>0</v>
      </c>
      <c r="E34" s="7"/>
      <c r="F34" s="7" t="s">
        <v>7</v>
      </c>
      <c r="G34" s="8">
        <f t="shared" si="1"/>
        <v>0</v>
      </c>
    </row>
    <row r="35" spans="1:7" ht="15" x14ac:dyDescent="0.2">
      <c r="A35" s="7" t="s">
        <v>73</v>
      </c>
      <c r="B35" s="7" t="s">
        <v>74</v>
      </c>
      <c r="C35" s="8">
        <v>0</v>
      </c>
      <c r="D35" s="8">
        <v>0</v>
      </c>
      <c r="E35" s="7"/>
      <c r="F35" s="7" t="s">
        <v>75</v>
      </c>
      <c r="G35" s="8">
        <f t="shared" si="1"/>
        <v>0</v>
      </c>
    </row>
    <row r="36" spans="1:7" ht="15" x14ac:dyDescent="0.2">
      <c r="A36" s="7" t="s">
        <v>76</v>
      </c>
      <c r="B36" s="7" t="s">
        <v>77</v>
      </c>
      <c r="C36" s="1">
        <v>0</v>
      </c>
      <c r="D36" s="8">
        <v>10</v>
      </c>
      <c r="E36" s="7"/>
      <c r="F36" s="7" t="s">
        <v>44</v>
      </c>
      <c r="G36" s="8">
        <f t="shared" si="1"/>
        <v>0</v>
      </c>
    </row>
    <row r="37" spans="1:7" ht="15" x14ac:dyDescent="0.2">
      <c r="A37" s="7" t="s">
        <v>78</v>
      </c>
      <c r="B37" s="7" t="s">
        <v>79</v>
      </c>
      <c r="C37" s="8">
        <v>0</v>
      </c>
      <c r="D37" s="8">
        <v>0</v>
      </c>
      <c r="E37" s="7"/>
      <c r="F37" s="7" t="s">
        <v>75</v>
      </c>
      <c r="G37" s="8">
        <f t="shared" si="1"/>
        <v>0</v>
      </c>
    </row>
    <row r="38" spans="1:7" ht="15" x14ac:dyDescent="0.2">
      <c r="A38" s="7" t="s">
        <v>80</v>
      </c>
      <c r="B38" s="7" t="s">
        <v>81</v>
      </c>
      <c r="C38" s="8">
        <v>0</v>
      </c>
      <c r="D38" s="8">
        <v>0</v>
      </c>
      <c r="E38" s="7"/>
      <c r="F38" s="7" t="s">
        <v>75</v>
      </c>
      <c r="G38" s="8">
        <f t="shared" si="1"/>
        <v>0</v>
      </c>
    </row>
    <row r="39" spans="1:7" ht="15" x14ac:dyDescent="0.2">
      <c r="A39" s="7" t="s">
        <v>82</v>
      </c>
      <c r="B39" s="7" t="s">
        <v>83</v>
      </c>
      <c r="C39" s="1">
        <v>0</v>
      </c>
      <c r="D39" s="8">
        <v>10</v>
      </c>
      <c r="E39" s="7"/>
      <c r="F39" s="7" t="s">
        <v>16</v>
      </c>
      <c r="G39" s="8">
        <f t="shared" si="1"/>
        <v>0</v>
      </c>
    </row>
    <row r="40" spans="1:7" ht="15" x14ac:dyDescent="0.2">
      <c r="A40" s="7" t="s">
        <v>84</v>
      </c>
      <c r="B40" s="7" t="s">
        <v>85</v>
      </c>
      <c r="C40" s="8">
        <v>0</v>
      </c>
      <c r="D40" s="8">
        <v>0</v>
      </c>
      <c r="E40" s="7"/>
      <c r="F40" s="7" t="s">
        <v>7</v>
      </c>
      <c r="G40" s="8">
        <f t="shared" si="1"/>
        <v>0</v>
      </c>
    </row>
    <row r="41" spans="1:7" ht="15" x14ac:dyDescent="0.2">
      <c r="A41" s="7" t="s">
        <v>86</v>
      </c>
      <c r="B41" s="7" t="s">
        <v>87</v>
      </c>
      <c r="C41" s="1">
        <v>0</v>
      </c>
      <c r="D41" s="8">
        <v>70</v>
      </c>
      <c r="E41" s="7"/>
      <c r="F41" s="7" t="s">
        <v>16</v>
      </c>
      <c r="G41" s="8">
        <f t="shared" si="1"/>
        <v>0</v>
      </c>
    </row>
    <row r="42" spans="1:7" ht="15" x14ac:dyDescent="0.2">
      <c r="G42" s="15">
        <f>SUM(G18:G41)</f>
        <v>0</v>
      </c>
    </row>
    <row r="43" spans="1:7" ht="15" x14ac:dyDescent="0.2">
      <c r="G43" s="9"/>
    </row>
    <row r="44" spans="1:7" ht="15" x14ac:dyDescent="0.2">
      <c r="G44" s="9"/>
    </row>
  </sheetData>
  <sheetProtection algorithmName="SHA-512" hashValue="XzQtsFPaEevs7OCASRtmqsqA7Cd1lItESr+vfGQWEaWNGvYOiJ/UIPoTQoLekOK0EwsEMB0xM5k/2L8RFYT6xQ==" saltValue="K0DyBPXRVQInoDC+lXoyGw==" spinCount="100000" sheet="1" objects="1" scenarios="1"/>
  <pageMargins left="0.70826771653543308" right="0.70826771653543308" top="1.181102362204725" bottom="1.1066929133858261" header="0.78740157480314998" footer="0.31535433070866109"/>
  <pageSetup paperSize="9" scale="75" fitToWidth="0" fitToHeight="0" orientation="portrait" r:id="rId1"/>
  <headerFooter alignWithMargins="0">
    <oddFooter>&amp;C&amp;"Calibri,Regular"Kabelové přípojky NN Horní Jiřetín III.etapa (MěÚ, KD + čp.20)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A48F-B0EF-4AD6-A620-639DC826E0C2}">
  <dimension ref="A1:AMJ15"/>
  <sheetViews>
    <sheetView workbookViewId="0"/>
  </sheetViews>
  <sheetFormatPr defaultColWidth="8.75" defaultRowHeight="14.1" x14ac:dyDescent="0.2"/>
  <cols>
    <col min="1" max="1" width="44.25" style="5" customWidth="1"/>
    <col min="2" max="2" width="6.25" style="5" customWidth="1"/>
    <col min="3" max="3" width="7.625" style="5" customWidth="1"/>
    <col min="4" max="4" width="9.75" style="5" customWidth="1"/>
    <col min="5" max="5" width="7.75" style="5" customWidth="1"/>
    <col min="6" max="6" width="10.125" style="5" customWidth="1"/>
    <col min="7" max="7" width="11.75" style="5" customWidth="1"/>
    <col min="8" max="8" width="11.375" style="5" customWidth="1"/>
    <col min="9" max="9" width="7.625" style="5" customWidth="1"/>
    <col min="10" max="10" width="8.875" style="5" customWidth="1"/>
    <col min="11" max="1024" width="8.5" style="5" customWidth="1"/>
    <col min="1025" max="1025" width="8.75" style="6" customWidth="1"/>
    <col min="1026" max="16384" width="8.75" style="6"/>
  </cols>
  <sheetData>
    <row r="1" spans="1:10" ht="15.95" customHeight="1" x14ac:dyDescent="0.2">
      <c r="A1" s="2" t="s">
        <v>88</v>
      </c>
      <c r="B1" s="3"/>
      <c r="C1" s="3" t="s">
        <v>2</v>
      </c>
      <c r="D1" s="3" t="s">
        <v>3</v>
      </c>
      <c r="E1" s="3"/>
      <c r="F1" s="3" t="s">
        <v>4</v>
      </c>
      <c r="G1" s="3"/>
      <c r="H1" s="3"/>
      <c r="I1" s="3"/>
      <c r="J1" s="4"/>
    </row>
    <row r="2" spans="1:10" ht="15" x14ac:dyDescent="0.2">
      <c r="A2" s="7" t="s">
        <v>89</v>
      </c>
      <c r="B2" s="7"/>
      <c r="C2" s="8">
        <v>0</v>
      </c>
      <c r="D2" s="8">
        <v>0</v>
      </c>
      <c r="E2" s="7"/>
      <c r="F2" s="7" t="s">
        <v>75</v>
      </c>
      <c r="G2" s="8">
        <f t="shared" ref="G2:G13" si="0">PRODUCT(C2,D2)</f>
        <v>0</v>
      </c>
      <c r="H2" s="7"/>
      <c r="I2" s="8"/>
      <c r="J2" s="7"/>
    </row>
    <row r="3" spans="1:10" ht="15" x14ac:dyDescent="0.2">
      <c r="A3" s="7" t="s">
        <v>90</v>
      </c>
      <c r="B3" s="7"/>
      <c r="C3" s="1">
        <v>0</v>
      </c>
      <c r="D3" s="8">
        <v>10</v>
      </c>
      <c r="E3" s="7"/>
      <c r="F3" s="7" t="s">
        <v>7</v>
      </c>
      <c r="G3" s="8">
        <f t="shared" si="0"/>
        <v>0</v>
      </c>
      <c r="H3" s="7"/>
      <c r="I3" s="8"/>
      <c r="J3" s="7"/>
    </row>
    <row r="4" spans="1:10" ht="15" x14ac:dyDescent="0.2">
      <c r="A4" s="7" t="s">
        <v>91</v>
      </c>
      <c r="B4" s="7"/>
      <c r="C4" s="1">
        <v>0</v>
      </c>
      <c r="D4" s="8">
        <v>50</v>
      </c>
      <c r="E4" s="7"/>
      <c r="F4" s="7" t="s">
        <v>16</v>
      </c>
      <c r="G4" s="8">
        <f t="shared" si="0"/>
        <v>0</v>
      </c>
      <c r="H4" s="7"/>
      <c r="I4" s="8"/>
      <c r="J4" s="7"/>
    </row>
    <row r="5" spans="1:10" ht="15" x14ac:dyDescent="0.2">
      <c r="A5" s="7" t="s">
        <v>92</v>
      </c>
      <c r="B5" s="7"/>
      <c r="C5" s="1">
        <v>0</v>
      </c>
      <c r="D5" s="8">
        <v>80</v>
      </c>
      <c r="E5" s="7"/>
      <c r="F5" s="7" t="s">
        <v>16</v>
      </c>
      <c r="G5" s="8">
        <f t="shared" si="0"/>
        <v>0</v>
      </c>
      <c r="H5" s="7"/>
      <c r="I5" s="8"/>
      <c r="J5" s="7"/>
    </row>
    <row r="6" spans="1:10" ht="15" x14ac:dyDescent="0.2">
      <c r="A6" s="7" t="s">
        <v>93</v>
      </c>
      <c r="B6" s="7"/>
      <c r="C6" s="1">
        <v>0</v>
      </c>
      <c r="D6" s="8">
        <v>2</v>
      </c>
      <c r="E6" s="7"/>
      <c r="F6" s="7" t="s">
        <v>7</v>
      </c>
      <c r="G6" s="8">
        <f t="shared" si="0"/>
        <v>0</v>
      </c>
      <c r="H6" s="7"/>
      <c r="I6" s="8"/>
      <c r="J6" s="7"/>
    </row>
    <row r="7" spans="1:10" ht="15" x14ac:dyDescent="0.2">
      <c r="A7" s="7" t="s">
        <v>94</v>
      </c>
      <c r="B7" s="7"/>
      <c r="C7" s="8">
        <v>0</v>
      </c>
      <c r="D7" s="8">
        <v>0</v>
      </c>
      <c r="E7" s="7"/>
      <c r="F7" s="7" t="s">
        <v>7</v>
      </c>
      <c r="G7" s="8">
        <f t="shared" si="0"/>
        <v>0</v>
      </c>
      <c r="H7" s="7"/>
      <c r="I7" s="8"/>
      <c r="J7" s="7"/>
    </row>
    <row r="8" spans="1:10" ht="15" x14ac:dyDescent="0.2">
      <c r="A8" s="7" t="s">
        <v>95</v>
      </c>
      <c r="B8" s="7"/>
      <c r="C8" s="8">
        <v>0</v>
      </c>
      <c r="D8" s="8">
        <v>0</v>
      </c>
      <c r="E8" s="7"/>
      <c r="F8" s="7" t="s">
        <v>7</v>
      </c>
      <c r="G8" s="8">
        <f t="shared" si="0"/>
        <v>0</v>
      </c>
      <c r="H8" s="7"/>
      <c r="I8" s="8"/>
      <c r="J8" s="7"/>
    </row>
    <row r="9" spans="1:10" ht="15" x14ac:dyDescent="0.2">
      <c r="A9" s="7" t="s">
        <v>96</v>
      </c>
      <c r="B9" s="7"/>
      <c r="C9" s="1">
        <v>0</v>
      </c>
      <c r="D9" s="8">
        <v>80</v>
      </c>
      <c r="E9" s="7"/>
      <c r="F9" s="7" t="s">
        <v>16</v>
      </c>
      <c r="G9" s="8">
        <f t="shared" si="0"/>
        <v>0</v>
      </c>
      <c r="H9" s="7"/>
      <c r="I9" s="8"/>
      <c r="J9" s="7"/>
    </row>
    <row r="10" spans="1:10" ht="15" x14ac:dyDescent="0.25">
      <c r="A10" s="10" t="s">
        <v>97</v>
      </c>
      <c r="B10" s="7"/>
      <c r="C10" s="8">
        <v>0</v>
      </c>
      <c r="D10" s="8">
        <v>0</v>
      </c>
      <c r="E10" s="7"/>
      <c r="F10" s="7" t="s">
        <v>16</v>
      </c>
      <c r="G10" s="8">
        <f t="shared" si="0"/>
        <v>0</v>
      </c>
      <c r="H10" s="7"/>
      <c r="I10" s="8"/>
      <c r="J10" s="7"/>
    </row>
    <row r="11" spans="1:10" ht="15" x14ac:dyDescent="0.2">
      <c r="A11" s="7" t="s">
        <v>98</v>
      </c>
      <c r="B11" s="7"/>
      <c r="C11" s="1">
        <v>0</v>
      </c>
      <c r="D11" s="8">
        <v>1</v>
      </c>
      <c r="E11" s="7"/>
      <c r="F11" s="7" t="s">
        <v>99</v>
      </c>
      <c r="G11" s="8">
        <f t="shared" si="0"/>
        <v>0</v>
      </c>
      <c r="H11" s="7"/>
      <c r="I11" s="8"/>
      <c r="J11" s="7"/>
    </row>
    <row r="12" spans="1:10" ht="15" x14ac:dyDescent="0.2">
      <c r="A12" s="7" t="s">
        <v>100</v>
      </c>
      <c r="B12" s="7"/>
      <c r="C12" s="1">
        <v>0</v>
      </c>
      <c r="D12" s="8">
        <v>10</v>
      </c>
      <c r="E12" s="7"/>
      <c r="F12" s="7" t="s">
        <v>75</v>
      </c>
      <c r="G12" s="8">
        <f t="shared" si="0"/>
        <v>0</v>
      </c>
      <c r="H12" s="7"/>
      <c r="I12" s="8"/>
      <c r="J12" s="7"/>
    </row>
    <row r="13" spans="1:10" ht="15" x14ac:dyDescent="0.2">
      <c r="A13" s="7" t="s">
        <v>101</v>
      </c>
      <c r="B13" s="7"/>
      <c r="C13" s="1">
        <v>0</v>
      </c>
      <c r="D13" s="8">
        <v>80</v>
      </c>
      <c r="E13" s="7"/>
      <c r="F13" s="7" t="s">
        <v>7</v>
      </c>
      <c r="G13" s="8">
        <f t="shared" si="0"/>
        <v>0</v>
      </c>
      <c r="H13" s="7"/>
      <c r="I13" s="8"/>
      <c r="J13" s="7"/>
    </row>
    <row r="14" spans="1:10" ht="15" x14ac:dyDescent="0.2">
      <c r="D14" s="9"/>
      <c r="G14" s="14">
        <f>SUM(G2:G13)</f>
        <v>0</v>
      </c>
    </row>
    <row r="15" spans="1:10" ht="15" x14ac:dyDescent="0.2">
      <c r="G15" s="9"/>
    </row>
  </sheetData>
  <sheetProtection algorithmName="SHA-512" hashValue="Llep3T4XKM+pjjvSvCazvWITOm2VeJNEHjI1eI9Xuj6Zh+/Xn2Gu//nOEBOIdq9lyNbvmF/Dtp0ZHxg/Bon3EA==" saltValue="BeYvGjphZ9rbkiDb3ufepg==" spinCount="100000" sheet="1" objects="1" scenarios="1"/>
  <pageMargins left="0.70000000000000007" right="0.70000000000000007" top="1.181102362204725" bottom="1.181102362204725" header="0.78740157480314998" footer="0.78740157480314998"/>
  <pageSetup paperSize="0" scale="75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865E-634A-47CB-90E2-A822952CE879}">
  <dimension ref="A1:AMJ9"/>
  <sheetViews>
    <sheetView workbookViewId="0"/>
  </sheetViews>
  <sheetFormatPr defaultColWidth="8.75" defaultRowHeight="14.1" x14ac:dyDescent="0.2"/>
  <cols>
    <col min="1" max="1" width="52.375" style="5" customWidth="1"/>
    <col min="2" max="2" width="6.25" style="5" customWidth="1"/>
    <col min="3" max="3" width="8.5" style="5" customWidth="1"/>
    <col min="4" max="4" width="9.75" style="5" customWidth="1"/>
    <col min="5" max="5" width="7.75" style="5" customWidth="1"/>
    <col min="6" max="6" width="10.125" style="5" customWidth="1"/>
    <col min="7" max="7" width="11.75" style="5" customWidth="1"/>
    <col min="8" max="8" width="11.375" style="5" customWidth="1"/>
    <col min="9" max="9" width="8.5" style="5" customWidth="1"/>
    <col min="10" max="10" width="8.875" style="5" customWidth="1"/>
    <col min="11" max="1024" width="8.5" style="5" customWidth="1"/>
    <col min="1025" max="1025" width="8.75" style="6" customWidth="1"/>
    <col min="1026" max="16384" width="8.75" style="6"/>
  </cols>
  <sheetData>
    <row r="1" spans="1:10" ht="15.95" customHeight="1" x14ac:dyDescent="0.2">
      <c r="A1" s="2" t="s">
        <v>102</v>
      </c>
      <c r="B1" s="3"/>
      <c r="C1" s="3" t="s">
        <v>2</v>
      </c>
      <c r="D1" s="3" t="s">
        <v>3</v>
      </c>
      <c r="E1" s="3"/>
      <c r="F1" s="3" t="s">
        <v>4</v>
      </c>
      <c r="G1" s="3"/>
      <c r="H1" s="3"/>
      <c r="I1" s="3"/>
      <c r="J1" s="4"/>
    </row>
    <row r="2" spans="1:10" ht="15" x14ac:dyDescent="0.2">
      <c r="A2" s="7" t="s">
        <v>103</v>
      </c>
      <c r="B2" s="7"/>
      <c r="C2" s="8">
        <v>0</v>
      </c>
      <c r="D2" s="8">
        <v>0</v>
      </c>
      <c r="E2" s="7"/>
      <c r="F2" s="7" t="s">
        <v>75</v>
      </c>
      <c r="G2" s="8">
        <f t="shared" ref="G2:G8" si="0">PRODUCT(C2,D2)</f>
        <v>0</v>
      </c>
      <c r="H2" s="7"/>
      <c r="I2" s="8"/>
      <c r="J2" s="7"/>
    </row>
    <row r="3" spans="1:10" ht="15" x14ac:dyDescent="0.2">
      <c r="A3" s="7" t="s">
        <v>104</v>
      </c>
      <c r="B3" s="7"/>
      <c r="C3" s="8">
        <v>0</v>
      </c>
      <c r="D3" s="8">
        <v>0</v>
      </c>
      <c r="E3" s="7"/>
      <c r="F3" s="7" t="s">
        <v>16</v>
      </c>
      <c r="G3" s="8">
        <f t="shared" si="0"/>
        <v>0</v>
      </c>
      <c r="H3" s="7"/>
      <c r="I3" s="8"/>
      <c r="J3" s="7"/>
    </row>
    <row r="4" spans="1:10" ht="15" x14ac:dyDescent="0.2">
      <c r="A4" s="7" t="s">
        <v>105</v>
      </c>
      <c r="B4" s="7"/>
      <c r="C4" s="8">
        <v>0</v>
      </c>
      <c r="D4" s="8">
        <v>0</v>
      </c>
      <c r="E4" s="7"/>
      <c r="F4" s="7" t="s">
        <v>7</v>
      </c>
      <c r="G4" s="8">
        <f t="shared" si="0"/>
        <v>0</v>
      </c>
      <c r="H4" s="7"/>
      <c r="I4" s="8"/>
      <c r="J4" s="7"/>
    </row>
    <row r="5" spans="1:10" ht="15" x14ac:dyDescent="0.2">
      <c r="A5" s="7" t="s">
        <v>106</v>
      </c>
      <c r="B5" s="7"/>
      <c r="C5" s="8">
        <v>0</v>
      </c>
      <c r="D5" s="8">
        <v>0</v>
      </c>
      <c r="E5" s="7"/>
      <c r="F5" s="7" t="s">
        <v>7</v>
      </c>
      <c r="G5" s="8">
        <f t="shared" si="0"/>
        <v>0</v>
      </c>
      <c r="H5" s="7"/>
      <c r="I5" s="8"/>
      <c r="J5" s="7"/>
    </row>
    <row r="6" spans="1:10" ht="15" x14ac:dyDescent="0.2">
      <c r="A6" s="7" t="s">
        <v>107</v>
      </c>
      <c r="B6" s="7"/>
      <c r="C6" s="1">
        <v>0</v>
      </c>
      <c r="D6" s="8">
        <v>50</v>
      </c>
      <c r="E6" s="7"/>
      <c r="F6" s="7" t="s">
        <v>7</v>
      </c>
      <c r="G6" s="8">
        <f t="shared" si="0"/>
        <v>0</v>
      </c>
      <c r="H6" s="7"/>
      <c r="I6" s="8"/>
      <c r="J6" s="7"/>
    </row>
    <row r="7" spans="1:10" ht="15" x14ac:dyDescent="0.2">
      <c r="A7" s="7" t="s">
        <v>108</v>
      </c>
      <c r="B7" s="7"/>
      <c r="C7" s="8">
        <v>0</v>
      </c>
      <c r="D7" s="8">
        <v>0</v>
      </c>
      <c r="E7" s="7"/>
      <c r="F7" s="7" t="s">
        <v>7</v>
      </c>
      <c r="G7" s="8">
        <f t="shared" si="0"/>
        <v>0</v>
      </c>
      <c r="H7" s="7"/>
      <c r="I7" s="8"/>
      <c r="J7" s="7"/>
    </row>
    <row r="8" spans="1:10" ht="15" x14ac:dyDescent="0.2">
      <c r="A8" s="7" t="s">
        <v>109</v>
      </c>
      <c r="B8" s="7"/>
      <c r="C8" s="8">
        <v>0</v>
      </c>
      <c r="D8" s="8">
        <v>0</v>
      </c>
      <c r="E8" s="7"/>
      <c r="F8" s="7" t="s">
        <v>7</v>
      </c>
      <c r="G8" s="8">
        <f t="shared" si="0"/>
        <v>0</v>
      </c>
      <c r="H8" s="7"/>
      <c r="I8" s="8"/>
      <c r="J8" s="7"/>
    </row>
    <row r="9" spans="1:10" ht="15" x14ac:dyDescent="0.2">
      <c r="G9" s="15">
        <f>SUM(G2:G8)</f>
        <v>0</v>
      </c>
    </row>
  </sheetData>
  <sheetProtection algorithmName="SHA-512" hashValue="GqT1MMuOTg/jWWJADHL8s74Fa5ogtsIG7TG1+93bNCjyIG4m1yYfUt9W6roXJogPtDDTzNMez6BI6cJHe9bmEw==" saltValue="mwItX1aEO6CwOBUC7hFDhA==" spinCount="100000" sheet="1" objects="1" scenarios="1"/>
  <pageMargins left="0.70000000000000007" right="0.70000000000000007" top="1.181102362204725" bottom="1.181102362204725" header="0.78740157480314998" footer="0.78740157480314998"/>
  <pageSetup paperSize="9" scale="7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</vt:lpstr>
      <vt:lpstr>POLPRAC</vt:lpstr>
      <vt:lpstr>POLMAT</vt:lpstr>
      <vt:lpstr>POLDOD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Kronych</dc:creator>
  <cp:lastModifiedBy>Cernohorsky Dusan</cp:lastModifiedBy>
  <cp:revision>2</cp:revision>
  <dcterms:created xsi:type="dcterms:W3CDTF">2022-06-24T11:13:39Z</dcterms:created>
  <dcterms:modified xsi:type="dcterms:W3CDTF">2025-01-21T13:00:43Z</dcterms:modified>
</cp:coreProperties>
</file>