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MU4\Common$\ONM\OSEM\VEŘEJNÉ ZAKÁZKY\2023\Voda, kanalizace 2023\Final\"/>
    </mc:Choice>
  </mc:AlternateContent>
  <xr:revisionPtr revIDLastSave="0" documentId="8_{CEF4FE7B-8298-4594-8AD7-E935043B9252}" xr6:coauthVersionLast="47" xr6:coauthVersionMax="47" xr10:uidLastSave="{00000000-0000-0000-0000-000000000000}"/>
  <bookViews>
    <workbookView xWindow="0" yWindow="0" windowWidth="28800" windowHeight="15750" xr2:uid="{00000000-000D-0000-FFFF-FFFF00000000}"/>
  </bookViews>
  <sheets>
    <sheet name="jedn. ceny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  <c r="G13" i="1"/>
  <c r="G58" i="1"/>
  <c r="G59" i="1"/>
  <c r="G57" i="1"/>
  <c r="G56" i="1"/>
  <c r="G55" i="1"/>
  <c r="G54" i="1"/>
  <c r="G53" i="1"/>
  <c r="G20" i="1"/>
  <c r="G60" i="1"/>
  <c r="G61" i="1"/>
  <c r="G62" i="1"/>
  <c r="G63" i="1"/>
  <c r="G64" i="1"/>
  <c r="G65" i="1"/>
  <c r="G66" i="1"/>
  <c r="G67" i="1"/>
  <c r="G68" i="1"/>
  <c r="G6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12" i="1"/>
  <c r="G14" i="1"/>
  <c r="G15" i="1"/>
  <c r="G16" i="1"/>
  <c r="G17" i="1"/>
  <c r="G18" i="1"/>
  <c r="G19" i="1"/>
  <c r="G21" i="1"/>
  <c r="G22" i="1"/>
  <c r="G23" i="1"/>
  <c r="G24" i="1"/>
  <c r="G25" i="1"/>
  <c r="G26" i="1"/>
  <c r="G27" i="1"/>
  <c r="G28" i="1"/>
  <c r="G29" i="1"/>
  <c r="G10" i="1"/>
  <c r="G70" i="1" l="1"/>
</calcChain>
</file>

<file path=xl/sharedStrings.xml><?xml version="1.0" encoding="utf-8"?>
<sst xmlns="http://schemas.openxmlformats.org/spreadsheetml/2006/main" count="257" uniqueCount="188">
  <si>
    <t>Popis</t>
  </si>
  <si>
    <t>MJ</t>
  </si>
  <si>
    <t>Celková cena</t>
  </si>
  <si>
    <t>132301101</t>
  </si>
  <si>
    <t>Hloubení rýh š do 600 mm v hornině tř. 4 objemu do 100 m3</t>
  </si>
  <si>
    <t>m3</t>
  </si>
  <si>
    <t>132301201</t>
  </si>
  <si>
    <t>Hloubení rýh š do 2000 mm v hornině tř. 4 objemu do 100 m3</t>
  </si>
  <si>
    <t>174101101</t>
  </si>
  <si>
    <t>Zásyp jam, šachet rýh nebo kolem objektů sypaninou se zhutněním</t>
  </si>
  <si>
    <t>175111101</t>
  </si>
  <si>
    <t>Obsypání potrubí ručně sypaninou bez prohození sítem, uloženou do 3 m</t>
  </si>
  <si>
    <t>340239212</t>
  </si>
  <si>
    <t>Zazdívka otvorů v příčkách nebo stěnách plochy do 4 m2 cihlami plnými tl přes 100 mm</t>
  </si>
  <si>
    <t>m2</t>
  </si>
  <si>
    <t>Zazdívka otvorů v příčkách nebo stěnách plochy do 4 m2 tvárnicemi YTONG tl 100 mm</t>
  </si>
  <si>
    <t>346244361</t>
  </si>
  <si>
    <t>Zazdívka o tl 65 mm rýh, nik nebo kapes z cihel pálených</t>
  </si>
  <si>
    <t>346244371</t>
  </si>
  <si>
    <t>Zazdívka o tl 140 mm rýh, nik nebo kapes z cihel pálených</t>
  </si>
  <si>
    <t>892271111</t>
  </si>
  <si>
    <t>Tlaková zkouška vodou potrubí DN 100 nebo 125</t>
  </si>
  <si>
    <t>m</t>
  </si>
  <si>
    <t>892351111</t>
  </si>
  <si>
    <t>Tlaková zkouška vodou potrubí DN 150 nebo 200</t>
  </si>
  <si>
    <t>965081223</t>
  </si>
  <si>
    <t>Bourání podlah z dlaždic keramických nebo xylolitových tl přes 10 mm plochy přes 1 m2</t>
  </si>
  <si>
    <t>971033431</t>
  </si>
  <si>
    <t>Vybourání otvorů ve zdivu cihelném pl do 0,25 m2 na MVC nebo MV tl do 150 mm</t>
  </si>
  <si>
    <t>kus</t>
  </si>
  <si>
    <t>971042351</t>
  </si>
  <si>
    <t>Vybourání otvorů v betonových příčkách a zdech pl do 0,09 m2 tl do 450 mm</t>
  </si>
  <si>
    <t>971042451</t>
  </si>
  <si>
    <t>Vybourání otvorů v betonových příčkách a zdech pl do 0,25 m2 tl do 450 mm</t>
  </si>
  <si>
    <t>971042461</t>
  </si>
  <si>
    <t>Vybourání otvorů v betonových příčkách a zdech pl do 0,25 m2 tl do 600 mm</t>
  </si>
  <si>
    <t>971052451</t>
  </si>
  <si>
    <t>Vybourání nebo prorážení otvorů v ŽB příčkách a zdech pl do 0,25 m2 tl do 450 mm</t>
  </si>
  <si>
    <t>974031165</t>
  </si>
  <si>
    <t>Vysekání rýh ve zdivu cihelném hl do 150 mm š do 200 mm</t>
  </si>
  <si>
    <t>974042564</t>
  </si>
  <si>
    <t>Vysekání rýh v dlažbě betonové nebo jiné monolitické hl do 150 mm š do 150 mm</t>
  </si>
  <si>
    <t>974049164</t>
  </si>
  <si>
    <t>Vysekání rýh v betonových zdech hl do 150 mm š do 150 mm</t>
  </si>
  <si>
    <t>721140802</t>
  </si>
  <si>
    <t>Demontáž potrubí litinové do DN 100</t>
  </si>
  <si>
    <t>721140806</t>
  </si>
  <si>
    <t>Demontáž potrubí litinové do DN 200</t>
  </si>
  <si>
    <t>721174025</t>
  </si>
  <si>
    <t>Potrubí kanalizační z PP odpadní DN 110</t>
  </si>
  <si>
    <t>721174055</t>
  </si>
  <si>
    <t>Potrubí kanalizační z PP dešťové DN 110</t>
  </si>
  <si>
    <t>722130801</t>
  </si>
  <si>
    <t>Demontáž potrubí ocelové pozinkované závitové do DN 25</t>
  </si>
  <si>
    <t>722130802</t>
  </si>
  <si>
    <t>Demontáž potrubí ocelové pozinkované závitové do DN 40</t>
  </si>
  <si>
    <t>722130803</t>
  </si>
  <si>
    <t>Demontáž potrubí ocelové pozinkované závitové do DN 50</t>
  </si>
  <si>
    <t>722170801</t>
  </si>
  <si>
    <t>Demontáž rozvodů vody z plastů do D 25</t>
  </si>
  <si>
    <t>722170804</t>
  </si>
  <si>
    <t>Demontáž rozvodů vody z plastů do D 50</t>
  </si>
  <si>
    <t>722174003</t>
  </si>
  <si>
    <t>Potrubí vodovodní plastové PPR svar polyfuze PN 16 D 25 x 3,5 mm</t>
  </si>
  <si>
    <t>722174004</t>
  </si>
  <si>
    <t>Potrubí vodovodní plastové PPR svar polyfuze PN 16 D 32 x 4,4 mm</t>
  </si>
  <si>
    <t>722176113</t>
  </si>
  <si>
    <t>Montáž potrubí plastové spojované svary polyfuzně do D 25 mm</t>
  </si>
  <si>
    <t>722176114</t>
  </si>
  <si>
    <t>Montáž potrubí plastové spojované svary polyfuzně do D 32 mm</t>
  </si>
  <si>
    <t>722181222</t>
  </si>
  <si>
    <t>Ochrana vodovodního potrubí přilepenými termoizolačními trubicemi z PE tl do 9 mm DN do 45 mm</t>
  </si>
  <si>
    <t>722181232</t>
  </si>
  <si>
    <t>Ochrana vodovodního potrubí přilepenými termoizolačními trubicemi z PE tl do 13 mm DN do 45 mm</t>
  </si>
  <si>
    <t>725114912</t>
  </si>
  <si>
    <t>Zpětná montáž klozetové mísy a sedátka</t>
  </si>
  <si>
    <t>725116912</t>
  </si>
  <si>
    <t>Výměna klozetové mísy keramické s hlubokým splachováním odpad svislý</t>
  </si>
  <si>
    <t>725116942</t>
  </si>
  <si>
    <t>Výměna klozetové mísy kombi s hlubokým splachováním odpad svislý</t>
  </si>
  <si>
    <t>725210911</t>
  </si>
  <si>
    <t>Opravy umyvadel odmontování a zpětná montáž umyvadel bez výtokových armatur</t>
  </si>
  <si>
    <t>725210912</t>
  </si>
  <si>
    <t>Opravy umyvadel odmontování a zpětná montáž umyvadel s jedním stojánkovým ventilem</t>
  </si>
  <si>
    <t>725210951</t>
  </si>
  <si>
    <t>Výměna umyvadla keramického připevněného na stěnu šrouby</t>
  </si>
  <si>
    <t>P. č.</t>
  </si>
  <si>
    <t>Kód položky ÚRS</t>
  </si>
  <si>
    <t xml:space="preserve">Jednotková  cena </t>
  </si>
  <si>
    <t>1.</t>
  </si>
  <si>
    <t>3.</t>
  </si>
  <si>
    <t>8.</t>
  </si>
  <si>
    <t>9.</t>
  </si>
  <si>
    <t>7.</t>
  </si>
  <si>
    <t>2.</t>
  </si>
  <si>
    <t>4.</t>
  </si>
  <si>
    <t>5.</t>
  </si>
  <si>
    <t>6.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</si>
  <si>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</si>
  <si>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</si>
  <si>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</si>
  <si>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</si>
  <si>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</si>
  <si>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</si>
  <si>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</si>
  <si>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</si>
  <si>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</si>
  <si>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</si>
  <si>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</si>
  <si>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</si>
  <si>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</si>
  <si>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</si>
  <si>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</si>
  <si>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</si>
  <si>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</si>
  <si>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</si>
  <si>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</si>
  <si>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</si>
  <si>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</si>
  <si>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</si>
  <si>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</si>
  <si>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</si>
  <si>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</si>
  <si>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</si>
  <si>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</si>
  <si>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</si>
  <si>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</si>
  <si>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</si>
  <si>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</si>
  <si>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</si>
  <si>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</si>
  <si>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</si>
  <si>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</si>
  <si>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</si>
  <si>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</si>
  <si>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</si>
  <si>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</si>
  <si>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</si>
  <si>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</si>
  <si>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</si>
  <si>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</si>
  <si>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HZS</t>
  </si>
  <si>
    <t>Monitoring kanalizace robotickým kamerovým zařízením</t>
  </si>
  <si>
    <t>Tlakový vůz - čištění kanalizace</t>
  </si>
  <si>
    <t>Sací bagr</t>
  </si>
  <si>
    <t xml:space="preserve">Zjišťování závady </t>
  </si>
  <si>
    <t>Pronájem lešení</t>
  </si>
  <si>
    <t>Napouštění otopného systému vodou po opravě vč. potrubí (bez kotle  a ohříváků)</t>
  </si>
  <si>
    <t>Vypouštění vody z otopné soustavy a těles (bez kotlů, nádrží)</t>
  </si>
  <si>
    <t>Instalatérské práce - voda, kanalizace, topení</t>
  </si>
  <si>
    <t>340271025</t>
  </si>
  <si>
    <t>Celkem Kč bez DPH</t>
  </si>
  <si>
    <t>Údržba, opravy a obnova vodoinstalace, otopných systémů a kanalizace</t>
  </si>
  <si>
    <t>Pozn.</t>
  </si>
  <si>
    <t>vč. mater.</t>
  </si>
  <si>
    <t>DPH 21%</t>
  </si>
  <si>
    <t>Celkem Kč včetně DPH</t>
  </si>
  <si>
    <t>.....................................................</t>
  </si>
  <si>
    <t>podpis oprávněné osoby uchazeče</t>
  </si>
  <si>
    <t>Příloha č. 3.2.</t>
  </si>
  <si>
    <t>631311115</t>
  </si>
  <si>
    <t>Mazanina tl do 80 mm z betonu prostého bez zvýšených nároků na prostředí tř. C 20/25</t>
  </si>
  <si>
    <t>Svislá doprava suti za jedno podlaží</t>
  </si>
  <si>
    <t>t</t>
  </si>
  <si>
    <t>Svislá doprava suti za každé další podlaží</t>
  </si>
  <si>
    <t>Vnitrostaveništní doprava suti vodorovná do 10 m</t>
  </si>
  <si>
    <t>Vnitrostaveništní doprava suti vodorovná – příplatek za každých dalších 5 m</t>
  </si>
  <si>
    <t>Odvoz suti na skládku do 1 km</t>
  </si>
  <si>
    <t>Poplatek za uložení betonového a cihelného odpadu na skládce (skládkovné)</t>
  </si>
  <si>
    <t>53.</t>
  </si>
  <si>
    <t>54.</t>
  </si>
  <si>
    <t>55.</t>
  </si>
  <si>
    <t>56.</t>
  </si>
  <si>
    <t>57.</t>
  </si>
  <si>
    <t>58.</t>
  </si>
  <si>
    <t>(TOV cen prací je stanoven analogicky dle rozpočtové soustavy ÚRS a pro uchazeče je závazný. Nabídkové ceny zahrnují náklady na přepravu osob, nákladu a další režijní náklady.)</t>
  </si>
  <si>
    <t>objektů města Litvínova pro období 2023 - 2024</t>
  </si>
  <si>
    <t>Inspekční kamera do DN 200 vč. záznamu</t>
  </si>
  <si>
    <t>59.</t>
  </si>
  <si>
    <t>Hloubení rýh š do 600 mm v hornině tř. 4 objemu přes 100 m3</t>
  </si>
  <si>
    <t>132301102</t>
  </si>
  <si>
    <t>Předp. množ.</t>
  </si>
  <si>
    <t>Pročištění potrubí odpadního mechan. spirálou</t>
  </si>
  <si>
    <t>Úklid fekálií ruční - HZS</t>
  </si>
  <si>
    <t>Systémové číslo VZMR: P22V00000169</t>
  </si>
  <si>
    <t>Hloubení rýh š do 2000 mm v hornině tř. 4 objemu do 1000 m3</t>
  </si>
  <si>
    <t>132301202</t>
  </si>
  <si>
    <t>60.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</si>
</sst>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49" fontId="4" fillId="3" borderId="0" xfId="0" applyNumberFormat="1" applyFont="1" applyFill="1" applyBorder="1" applyAlignment="1">
      <alignment horizontal="center" vertical="center" readingOrder="1"/>
    </xf>
    <xf numFmtId="0" fontId="5" fillId="0" borderId="0" xfId="0" applyFont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 readingOrder="1"/>
    </xf>
    <xf numFmtId="49" fontId="7" fillId="3" borderId="1" xfId="0" applyNumberFormat="1" applyFont="1" applyFill="1" applyBorder="1" applyAlignment="1">
      <alignment horizontal="center" vertical="center" readingOrder="1"/>
    </xf>
    <xf numFmtId="49" fontId="7" fillId="3" borderId="1" xfId="0" applyNumberFormat="1" applyFont="1" applyFill="1" applyBorder="1" applyAlignment="1">
      <alignment horizontal="left" vertical="center" readingOrder="1"/>
    </xf>
    <xf numFmtId="49" fontId="7" fillId="4" borderId="1" xfId="0" applyNumberFormat="1" applyFont="1" applyFill="1" applyBorder="1" applyAlignment="1">
      <alignment horizontal="left" vertical="center" wrapText="1" readingOrder="1"/>
    </xf>
    <xf numFmtId="49" fontId="7" fillId="4" borderId="1" xfId="0" applyNumberFormat="1" applyFont="1" applyFill="1" applyBorder="1" applyAlignment="1">
      <alignment horizontal="left" vertical="center" readingOrder="1"/>
    </xf>
    <xf numFmtId="3" fontId="7" fillId="4" borderId="1" xfId="0" applyNumberFormat="1" applyFont="1" applyFill="1" applyBorder="1" applyAlignment="1">
      <alignment horizontal="center" vertical="center" readingOrder="1"/>
    </xf>
    <xf numFmtId="4" fontId="7" fillId="4" borderId="1" xfId="0" applyNumberFormat="1" applyFont="1" applyFill="1" applyBorder="1" applyAlignment="1">
      <alignment horizontal="right" vertical="center" readingOrder="1"/>
    </xf>
    <xf numFmtId="49" fontId="7" fillId="4" borderId="1" xfId="0" applyNumberFormat="1" applyFont="1" applyFill="1" applyBorder="1" applyAlignment="1">
      <alignment horizontal="right" vertical="center" readingOrder="1"/>
    </xf>
    <xf numFmtId="4" fontId="8" fillId="4" borderId="1" xfId="0" applyNumberFormat="1" applyFont="1" applyFill="1" applyBorder="1" applyAlignment="1">
      <alignment horizontal="right" vertical="center" readingOrder="1"/>
    </xf>
    <xf numFmtId="49" fontId="7" fillId="4" borderId="1" xfId="0" applyNumberFormat="1" applyFont="1" applyFill="1" applyBorder="1" applyAlignment="1">
      <alignment horizontal="center" vertical="center" readingOrder="1"/>
    </xf>
    <xf numFmtId="49" fontId="8" fillId="3" borderId="1" xfId="0" applyNumberFormat="1" applyFont="1" applyFill="1" applyBorder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2" xfId="0" applyFont="1" applyBorder="1" applyAlignment="1">
      <alignment horizontal="left" wrapText="1"/>
    </xf>
  </cellXfs>
  <cellStyles count="1">
    <cellStyle name="Normální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H77"/>
  <sheetViews>
    <sheetView showGridLines="0" tabSelected="1" topLeftCell="A7" workbookViewId="0">
      <selection activeCell="H10" sqref="H10:H69"/>
    </sheetView>
  </sheetViews>
  <sheetFormatPr defaultRowHeight="15" x14ac:dyDescent="0.25"/>
  <cols>
    <col min="1" max="1" width="5.85546875" customWidth="1"/>
    <col min="2" max="2" width="11" customWidth="1"/>
    <col min="3" max="3" width="42.7109375" customWidth="1"/>
    <col min="4" max="4" width="4.5703125" customWidth="1"/>
    <col min="5" max="5" width="8" customWidth="1"/>
    <col min="6" max="6" width="11" customWidth="1"/>
    <col min="7" max="7" width="12.85546875" customWidth="1"/>
    <col min="8" max="8" width="10.28515625" customWidth="1"/>
  </cols>
  <sheetData>
    <row r="1" spans="1:8" x14ac:dyDescent="0.25">
      <c r="G1" s="15" t="s">
        <v>159</v>
      </c>
      <c r="H1" s="15"/>
    </row>
    <row r="3" spans="1:8" ht="15.75" x14ac:dyDescent="0.25">
      <c r="A3" s="16" t="s">
        <v>152</v>
      </c>
      <c r="B3" s="16"/>
      <c r="C3" s="16"/>
      <c r="D3" s="16"/>
      <c r="E3" s="16"/>
      <c r="F3" s="16"/>
      <c r="G3" s="16"/>
    </row>
    <row r="4" spans="1:8" ht="13.5" customHeight="1" x14ac:dyDescent="0.25">
      <c r="A4" s="16" t="s">
        <v>176</v>
      </c>
      <c r="B4" s="16"/>
      <c r="C4" s="16"/>
      <c r="D4" s="16"/>
      <c r="E4" s="16"/>
      <c r="F4" s="16"/>
      <c r="G4" s="16"/>
    </row>
    <row r="5" spans="1:8" ht="13.5" customHeight="1" x14ac:dyDescent="0.25">
      <c r="A5" s="3"/>
      <c r="B5" s="3"/>
      <c r="C5" s="3"/>
      <c r="D5" s="3"/>
      <c r="E5" s="3"/>
      <c r="F5" s="3"/>
      <c r="G5" s="3"/>
    </row>
    <row r="6" spans="1:8" x14ac:dyDescent="0.25">
      <c r="A6" s="17" t="s">
        <v>184</v>
      </c>
      <c r="B6" s="17"/>
      <c r="C6" s="17"/>
    </row>
    <row r="7" spans="1:8" ht="16.5" customHeight="1" x14ac:dyDescent="0.25"/>
    <row r="8" spans="1:8" ht="30" customHeight="1" x14ac:dyDescent="0.25">
      <c r="A8" s="18" t="s">
        <v>175</v>
      </c>
      <c r="B8" s="18"/>
      <c r="C8" s="18"/>
      <c r="D8" s="18"/>
      <c r="E8" s="18"/>
      <c r="F8" s="18"/>
      <c r="G8" s="18"/>
      <c r="H8" s="18"/>
    </row>
    <row r="9" spans="1:8" ht="29.25" customHeight="1" x14ac:dyDescent="0.25">
      <c r="A9" s="4" t="s">
        <v>86</v>
      </c>
      <c r="B9" s="4" t="s">
        <v>87</v>
      </c>
      <c r="C9" s="4" t="s">
        <v>0</v>
      </c>
      <c r="D9" s="4" t="s">
        <v>1</v>
      </c>
      <c r="E9" s="4" t="s">
        <v>181</v>
      </c>
      <c r="F9" s="4" t="s">
        <v>88</v>
      </c>
      <c r="G9" s="4" t="s">
        <v>2</v>
      </c>
      <c r="H9" s="4" t="s">
        <v>153</v>
      </c>
    </row>
    <row r="10" spans="1:8" ht="29.25" customHeight="1" x14ac:dyDescent="0.25">
      <c r="A10" s="5" t="s">
        <v>89</v>
      </c>
      <c r="B10" s="6" t="s">
        <v>3</v>
      </c>
      <c r="C10" s="7" t="s">
        <v>4</v>
      </c>
      <c r="D10" s="8" t="s">
        <v>5</v>
      </c>
      <c r="E10" s="9">
        <v>100</v>
      </c>
      <c r="F10" s="10"/>
      <c r="G10" s="10">
        <f>SUM(E10*F10)</f>
        <v>0</v>
      </c>
      <c r="H10" s="11"/>
    </row>
    <row r="11" spans="1:8" ht="27" customHeight="1" x14ac:dyDescent="0.25">
      <c r="A11" s="5" t="s">
        <v>94</v>
      </c>
      <c r="B11" s="6" t="s">
        <v>180</v>
      </c>
      <c r="C11" s="7" t="s">
        <v>179</v>
      </c>
      <c r="D11" s="8" t="s">
        <v>5</v>
      </c>
      <c r="E11" s="9">
        <v>200</v>
      </c>
      <c r="F11" s="10"/>
      <c r="G11" s="10">
        <f>SUM(E11*F11)</f>
        <v>0</v>
      </c>
      <c r="H11" s="11"/>
    </row>
    <row r="12" spans="1:8" ht="27.75" customHeight="1" x14ac:dyDescent="0.25">
      <c r="A12" s="5" t="s">
        <v>90</v>
      </c>
      <c r="B12" s="6" t="s">
        <v>6</v>
      </c>
      <c r="C12" s="7" t="s">
        <v>7</v>
      </c>
      <c r="D12" s="8" t="s">
        <v>5</v>
      </c>
      <c r="E12" s="9">
        <v>100</v>
      </c>
      <c r="F12" s="10"/>
      <c r="G12" s="10">
        <f t="shared" ref="G12:G69" si="0">SUM(E12*F12)</f>
        <v>0</v>
      </c>
      <c r="H12" s="11"/>
    </row>
    <row r="13" spans="1:8" ht="27.75" customHeight="1" x14ac:dyDescent="0.25">
      <c r="A13" s="5" t="s">
        <v>95</v>
      </c>
      <c r="B13" s="6" t="s">
        <v>186</v>
      </c>
      <c r="C13" s="7" t="s">
        <v>185</v>
      </c>
      <c r="D13" s="8" t="s">
        <v>5</v>
      </c>
      <c r="E13" s="9">
        <v>200</v>
      </c>
      <c r="F13" s="10"/>
      <c r="G13" s="10">
        <f t="shared" si="0"/>
        <v>0</v>
      </c>
      <c r="H13" s="11"/>
    </row>
    <row r="14" spans="1:8" ht="27.75" customHeight="1" x14ac:dyDescent="0.25">
      <c r="A14" s="5" t="s">
        <v>96</v>
      </c>
      <c r="B14" s="6" t="s">
        <v>8</v>
      </c>
      <c r="C14" s="7" t="s">
        <v>9</v>
      </c>
      <c r="D14" s="8" t="s">
        <v>5</v>
      </c>
      <c r="E14" s="9">
        <v>50</v>
      </c>
      <c r="F14" s="10"/>
      <c r="G14" s="10">
        <f t="shared" si="0"/>
        <v>0</v>
      </c>
      <c r="H14" s="11"/>
    </row>
    <row r="15" spans="1:8" ht="27.75" customHeight="1" x14ac:dyDescent="0.25">
      <c r="A15" s="5" t="s">
        <v>97</v>
      </c>
      <c r="B15" s="6" t="s">
        <v>10</v>
      </c>
      <c r="C15" s="7" t="s">
        <v>11</v>
      </c>
      <c r="D15" s="8" t="s">
        <v>5</v>
      </c>
      <c r="E15" s="9">
        <v>50</v>
      </c>
      <c r="F15" s="10"/>
      <c r="G15" s="10">
        <f t="shared" si="0"/>
        <v>0</v>
      </c>
      <c r="H15" s="11"/>
    </row>
    <row r="16" spans="1:8" ht="27.75" customHeight="1" x14ac:dyDescent="0.25">
      <c r="A16" s="5" t="s">
        <v>93</v>
      </c>
      <c r="B16" s="6" t="s">
        <v>12</v>
      </c>
      <c r="C16" s="7" t="s">
        <v>13</v>
      </c>
      <c r="D16" s="8" t="s">
        <v>14</v>
      </c>
      <c r="E16" s="9">
        <v>200</v>
      </c>
      <c r="F16" s="10"/>
      <c r="G16" s="10">
        <f t="shared" si="0"/>
        <v>0</v>
      </c>
      <c r="H16" s="11" t="s">
        <v>154</v>
      </c>
    </row>
    <row r="17" spans="1:8" ht="27.75" customHeight="1" x14ac:dyDescent="0.25">
      <c r="A17" s="5" t="s">
        <v>91</v>
      </c>
      <c r="B17" s="6" t="s">
        <v>150</v>
      </c>
      <c r="C17" s="7" t="s">
        <v>15</v>
      </c>
      <c r="D17" s="8" t="s">
        <v>14</v>
      </c>
      <c r="E17" s="9">
        <v>200</v>
      </c>
      <c r="F17" s="10"/>
      <c r="G17" s="10">
        <f t="shared" si="0"/>
        <v>0</v>
      </c>
      <c r="H17" s="11" t="s">
        <v>154</v>
      </c>
    </row>
    <row r="18" spans="1:8" ht="25.5" customHeight="1" x14ac:dyDescent="0.25">
      <c r="A18" s="5" t="s">
        <v>92</v>
      </c>
      <c r="B18" s="6" t="s">
        <v>16</v>
      </c>
      <c r="C18" s="7" t="s">
        <v>17</v>
      </c>
      <c r="D18" s="8" t="s">
        <v>14</v>
      </c>
      <c r="E18" s="9">
        <v>50</v>
      </c>
      <c r="F18" s="10"/>
      <c r="G18" s="10">
        <f t="shared" si="0"/>
        <v>0</v>
      </c>
      <c r="H18" s="11" t="s">
        <v>154</v>
      </c>
    </row>
    <row r="19" spans="1:8" ht="26.25" customHeight="1" x14ac:dyDescent="0.25">
      <c r="A19" s="5" t="s">
        <v>98</v>
      </c>
      <c r="B19" s="6" t="s">
        <v>18</v>
      </c>
      <c r="C19" s="7" t="s">
        <v>19</v>
      </c>
      <c r="D19" s="8" t="s">
        <v>14</v>
      </c>
      <c r="E19" s="9">
        <v>50</v>
      </c>
      <c r="F19" s="10"/>
      <c r="G19" s="10">
        <f t="shared" si="0"/>
        <v>0</v>
      </c>
      <c r="H19" s="11" t="s">
        <v>154</v>
      </c>
    </row>
    <row r="20" spans="1:8" ht="25.5" customHeight="1" x14ac:dyDescent="0.25">
      <c r="A20" s="5" t="s">
        <v>99</v>
      </c>
      <c r="B20" s="6" t="s">
        <v>160</v>
      </c>
      <c r="C20" s="7" t="s">
        <v>161</v>
      </c>
      <c r="D20" s="8" t="s">
        <v>5</v>
      </c>
      <c r="E20" s="9">
        <v>15</v>
      </c>
      <c r="F20" s="10"/>
      <c r="G20" s="10">
        <f t="shared" si="0"/>
        <v>0</v>
      </c>
      <c r="H20" s="11" t="s">
        <v>154</v>
      </c>
    </row>
    <row r="21" spans="1:8" ht="15" customHeight="1" x14ac:dyDescent="0.25">
      <c r="A21" s="5" t="s">
        <v>100</v>
      </c>
      <c r="B21" s="6" t="s">
        <v>20</v>
      </c>
      <c r="C21" s="7" t="s">
        <v>21</v>
      </c>
      <c r="D21" s="8" t="s">
        <v>22</v>
      </c>
      <c r="E21" s="9">
        <v>200</v>
      </c>
      <c r="F21" s="10"/>
      <c r="G21" s="10">
        <f t="shared" si="0"/>
        <v>0</v>
      </c>
      <c r="H21" s="11"/>
    </row>
    <row r="22" spans="1:8" ht="21" customHeight="1" x14ac:dyDescent="0.25">
      <c r="A22" s="5" t="s">
        <v>101</v>
      </c>
      <c r="B22" s="6" t="s">
        <v>23</v>
      </c>
      <c r="C22" s="7" t="s">
        <v>24</v>
      </c>
      <c r="D22" s="8" t="s">
        <v>22</v>
      </c>
      <c r="E22" s="9">
        <v>200</v>
      </c>
      <c r="F22" s="10"/>
      <c r="G22" s="10">
        <f t="shared" si="0"/>
        <v>0</v>
      </c>
      <c r="H22" s="11"/>
    </row>
    <row r="23" spans="1:8" ht="27.75" customHeight="1" x14ac:dyDescent="0.25">
      <c r="A23" s="5" t="s">
        <v>102</v>
      </c>
      <c r="B23" s="6" t="s">
        <v>25</v>
      </c>
      <c r="C23" s="7" t="s">
        <v>26</v>
      </c>
      <c r="D23" s="8" t="s">
        <v>14</v>
      </c>
      <c r="E23" s="9">
        <v>100</v>
      </c>
      <c r="F23" s="10"/>
      <c r="G23" s="10">
        <f t="shared" si="0"/>
        <v>0</v>
      </c>
      <c r="H23" s="11"/>
    </row>
    <row r="24" spans="1:8" ht="27.75" customHeight="1" x14ac:dyDescent="0.25">
      <c r="A24" s="5" t="s">
        <v>103</v>
      </c>
      <c r="B24" s="6" t="s">
        <v>27</v>
      </c>
      <c r="C24" s="7" t="s">
        <v>28</v>
      </c>
      <c r="D24" s="8" t="s">
        <v>29</v>
      </c>
      <c r="E24" s="9">
        <v>50</v>
      </c>
      <c r="F24" s="10"/>
      <c r="G24" s="10">
        <f t="shared" si="0"/>
        <v>0</v>
      </c>
      <c r="H24" s="11"/>
    </row>
    <row r="25" spans="1:8" ht="27.75" customHeight="1" x14ac:dyDescent="0.25">
      <c r="A25" s="5" t="s">
        <v>104</v>
      </c>
      <c r="B25" s="6" t="s">
        <v>30</v>
      </c>
      <c r="C25" s="7" t="s">
        <v>31</v>
      </c>
      <c r="D25" s="8" t="s">
        <v>29</v>
      </c>
      <c r="E25" s="9">
        <v>50</v>
      </c>
      <c r="F25" s="10"/>
      <c r="G25" s="10">
        <f t="shared" si="0"/>
        <v>0</v>
      </c>
      <c r="H25" s="11"/>
    </row>
    <row r="26" spans="1:8" ht="27.75" customHeight="1" x14ac:dyDescent="0.25">
      <c r="A26" s="5" t="s">
        <v>105</v>
      </c>
      <c r="B26" s="6" t="s">
        <v>32</v>
      </c>
      <c r="C26" s="7" t="s">
        <v>33</v>
      </c>
      <c r="D26" s="8" t="s">
        <v>29</v>
      </c>
      <c r="E26" s="9">
        <v>50</v>
      </c>
      <c r="F26" s="10"/>
      <c r="G26" s="10">
        <f t="shared" si="0"/>
        <v>0</v>
      </c>
      <c r="H26" s="11"/>
    </row>
    <row r="27" spans="1:8" ht="27.75" customHeight="1" x14ac:dyDescent="0.25">
      <c r="A27" s="5" t="s">
        <v>106</v>
      </c>
      <c r="B27" s="6" t="s">
        <v>34</v>
      </c>
      <c r="C27" s="7" t="s">
        <v>35</v>
      </c>
      <c r="D27" s="8" t="s">
        <v>29</v>
      </c>
      <c r="E27" s="9">
        <v>50</v>
      </c>
      <c r="F27" s="10"/>
      <c r="G27" s="10">
        <f t="shared" si="0"/>
        <v>0</v>
      </c>
      <c r="H27" s="11"/>
    </row>
    <row r="28" spans="1:8" ht="27.75" customHeight="1" x14ac:dyDescent="0.25">
      <c r="A28" s="5" t="s">
        <v>107</v>
      </c>
      <c r="B28" s="6" t="s">
        <v>36</v>
      </c>
      <c r="C28" s="7" t="s">
        <v>37</v>
      </c>
      <c r="D28" s="8" t="s">
        <v>29</v>
      </c>
      <c r="E28" s="9">
        <v>30</v>
      </c>
      <c r="F28" s="10"/>
      <c r="G28" s="10">
        <f t="shared" si="0"/>
        <v>0</v>
      </c>
      <c r="H28" s="11"/>
    </row>
    <row r="29" spans="1:8" ht="27.75" customHeight="1" x14ac:dyDescent="0.25">
      <c r="A29" s="5" t="s">
        <v>108</v>
      </c>
      <c r="B29" s="6" t="s">
        <v>38</v>
      </c>
      <c r="C29" s="7" t="s">
        <v>39</v>
      </c>
      <c r="D29" s="8" t="s">
        <v>22</v>
      </c>
      <c r="E29" s="9">
        <v>100</v>
      </c>
      <c r="F29" s="10"/>
      <c r="G29" s="10">
        <f t="shared" si="0"/>
        <v>0</v>
      </c>
      <c r="H29" s="11"/>
    </row>
    <row r="30" spans="1:8" ht="27.75" customHeight="1" x14ac:dyDescent="0.25">
      <c r="A30" s="5" t="s">
        <v>109</v>
      </c>
      <c r="B30" s="6" t="s">
        <v>40</v>
      </c>
      <c r="C30" s="7" t="s">
        <v>41</v>
      </c>
      <c r="D30" s="8" t="s">
        <v>22</v>
      </c>
      <c r="E30" s="9">
        <v>50</v>
      </c>
      <c r="F30" s="10"/>
      <c r="G30" s="10">
        <f t="shared" si="0"/>
        <v>0</v>
      </c>
      <c r="H30" s="11"/>
    </row>
    <row r="31" spans="1:8" ht="23.25" customHeight="1" x14ac:dyDescent="0.25">
      <c r="A31" s="5" t="s">
        <v>110</v>
      </c>
      <c r="B31" s="6" t="s">
        <v>42</v>
      </c>
      <c r="C31" s="7" t="s">
        <v>43</v>
      </c>
      <c r="D31" s="8" t="s">
        <v>22</v>
      </c>
      <c r="E31" s="9">
        <v>50</v>
      </c>
      <c r="F31" s="10"/>
      <c r="G31" s="10">
        <f t="shared" si="0"/>
        <v>0</v>
      </c>
      <c r="H31" s="11"/>
    </row>
    <row r="32" spans="1:8" ht="18.75" customHeight="1" x14ac:dyDescent="0.25">
      <c r="A32" s="5" t="s">
        <v>111</v>
      </c>
      <c r="B32" s="6" t="s">
        <v>44</v>
      </c>
      <c r="C32" s="7" t="s">
        <v>45</v>
      </c>
      <c r="D32" s="8" t="s">
        <v>22</v>
      </c>
      <c r="E32" s="9">
        <v>200</v>
      </c>
      <c r="F32" s="10"/>
      <c r="G32" s="10">
        <f t="shared" si="0"/>
        <v>0</v>
      </c>
      <c r="H32" s="11"/>
    </row>
    <row r="33" spans="1:8" ht="21" customHeight="1" x14ac:dyDescent="0.25">
      <c r="A33" s="5" t="s">
        <v>112</v>
      </c>
      <c r="B33" s="6" t="s">
        <v>46</v>
      </c>
      <c r="C33" s="7" t="s">
        <v>47</v>
      </c>
      <c r="D33" s="8" t="s">
        <v>22</v>
      </c>
      <c r="E33" s="9">
        <v>200</v>
      </c>
      <c r="F33" s="10"/>
      <c r="G33" s="10">
        <f t="shared" si="0"/>
        <v>0</v>
      </c>
      <c r="H33" s="11"/>
    </row>
    <row r="34" spans="1:8" ht="17.25" customHeight="1" x14ac:dyDescent="0.25">
      <c r="A34" s="5" t="s">
        <v>113</v>
      </c>
      <c r="B34" s="6" t="s">
        <v>48</v>
      </c>
      <c r="C34" s="7" t="s">
        <v>49</v>
      </c>
      <c r="D34" s="8" t="s">
        <v>22</v>
      </c>
      <c r="E34" s="9">
        <v>200</v>
      </c>
      <c r="F34" s="10"/>
      <c r="G34" s="10">
        <f t="shared" si="0"/>
        <v>0</v>
      </c>
      <c r="H34" s="11" t="s">
        <v>154</v>
      </c>
    </row>
    <row r="35" spans="1:8" ht="17.25" customHeight="1" x14ac:dyDescent="0.25">
      <c r="A35" s="5" t="s">
        <v>114</v>
      </c>
      <c r="B35" s="6" t="s">
        <v>50</v>
      </c>
      <c r="C35" s="7" t="s">
        <v>51</v>
      </c>
      <c r="D35" s="8" t="s">
        <v>22</v>
      </c>
      <c r="E35" s="9">
        <v>200</v>
      </c>
      <c r="F35" s="10"/>
      <c r="G35" s="10">
        <f t="shared" si="0"/>
        <v>0</v>
      </c>
      <c r="H35" s="11" t="s">
        <v>154</v>
      </c>
    </row>
    <row r="36" spans="1:8" ht="22.5" customHeight="1" x14ac:dyDescent="0.25">
      <c r="A36" s="5" t="s">
        <v>115</v>
      </c>
      <c r="B36" s="6" t="s">
        <v>52</v>
      </c>
      <c r="C36" s="7" t="s">
        <v>53</v>
      </c>
      <c r="D36" s="8" t="s">
        <v>22</v>
      </c>
      <c r="E36" s="9">
        <v>200</v>
      </c>
      <c r="F36" s="10"/>
      <c r="G36" s="10">
        <f t="shared" si="0"/>
        <v>0</v>
      </c>
      <c r="H36" s="11"/>
    </row>
    <row r="37" spans="1:8" ht="25.5" customHeight="1" x14ac:dyDescent="0.25">
      <c r="A37" s="5" t="s">
        <v>116</v>
      </c>
      <c r="B37" s="6" t="s">
        <v>54</v>
      </c>
      <c r="C37" s="7" t="s">
        <v>55</v>
      </c>
      <c r="D37" s="8" t="s">
        <v>22</v>
      </c>
      <c r="E37" s="9">
        <v>200</v>
      </c>
      <c r="F37" s="10"/>
      <c r="G37" s="10">
        <f t="shared" si="0"/>
        <v>0</v>
      </c>
      <c r="H37" s="11"/>
    </row>
    <row r="38" spans="1:8" ht="27" customHeight="1" x14ac:dyDescent="0.25">
      <c r="A38" s="5" t="s">
        <v>117</v>
      </c>
      <c r="B38" s="6" t="s">
        <v>56</v>
      </c>
      <c r="C38" s="7" t="s">
        <v>57</v>
      </c>
      <c r="D38" s="8" t="s">
        <v>22</v>
      </c>
      <c r="E38" s="9">
        <v>200</v>
      </c>
      <c r="F38" s="10"/>
      <c r="G38" s="10">
        <f t="shared" si="0"/>
        <v>0</v>
      </c>
      <c r="H38" s="11"/>
    </row>
    <row r="39" spans="1:8" ht="20.25" customHeight="1" x14ac:dyDescent="0.25">
      <c r="A39" s="5" t="s">
        <v>118</v>
      </c>
      <c r="B39" s="6" t="s">
        <v>58</v>
      </c>
      <c r="C39" s="7" t="s">
        <v>59</v>
      </c>
      <c r="D39" s="8" t="s">
        <v>22</v>
      </c>
      <c r="E39" s="9">
        <v>200</v>
      </c>
      <c r="F39" s="10"/>
      <c r="G39" s="10">
        <f t="shared" si="0"/>
        <v>0</v>
      </c>
      <c r="H39" s="11"/>
    </row>
    <row r="40" spans="1:8" ht="18.75" customHeight="1" x14ac:dyDescent="0.25">
      <c r="A40" s="5" t="s">
        <v>119</v>
      </c>
      <c r="B40" s="6" t="s">
        <v>60</v>
      </c>
      <c r="C40" s="7" t="s">
        <v>61</v>
      </c>
      <c r="D40" s="8" t="s">
        <v>22</v>
      </c>
      <c r="E40" s="9">
        <v>100</v>
      </c>
      <c r="F40" s="10"/>
      <c r="G40" s="10">
        <f t="shared" si="0"/>
        <v>0</v>
      </c>
      <c r="H40" s="11"/>
    </row>
    <row r="41" spans="1:8" ht="27.75" customHeight="1" x14ac:dyDescent="0.25">
      <c r="A41" s="5" t="s">
        <v>120</v>
      </c>
      <c r="B41" s="6" t="s">
        <v>62</v>
      </c>
      <c r="C41" s="7" t="s">
        <v>63</v>
      </c>
      <c r="D41" s="8" t="s">
        <v>22</v>
      </c>
      <c r="E41" s="9">
        <v>200</v>
      </c>
      <c r="F41" s="10"/>
      <c r="G41" s="10">
        <f t="shared" si="0"/>
        <v>0</v>
      </c>
      <c r="H41" s="11" t="s">
        <v>154</v>
      </c>
    </row>
    <row r="42" spans="1:8" ht="27.75" customHeight="1" x14ac:dyDescent="0.25">
      <c r="A42" s="5" t="s">
        <v>121</v>
      </c>
      <c r="B42" s="6" t="s">
        <v>64</v>
      </c>
      <c r="C42" s="7" t="s">
        <v>65</v>
      </c>
      <c r="D42" s="8" t="s">
        <v>22</v>
      </c>
      <c r="E42" s="9">
        <v>200</v>
      </c>
      <c r="F42" s="10"/>
      <c r="G42" s="10">
        <f t="shared" si="0"/>
        <v>0</v>
      </c>
      <c r="H42" s="11" t="s">
        <v>154</v>
      </c>
    </row>
    <row r="43" spans="1:8" ht="27.75" customHeight="1" x14ac:dyDescent="0.25">
      <c r="A43" s="5" t="s">
        <v>122</v>
      </c>
      <c r="B43" s="6" t="s">
        <v>66</v>
      </c>
      <c r="C43" s="7" t="s">
        <v>67</v>
      </c>
      <c r="D43" s="8" t="s">
        <v>22</v>
      </c>
      <c r="E43" s="9">
        <v>200</v>
      </c>
      <c r="F43" s="10"/>
      <c r="G43" s="10">
        <f t="shared" si="0"/>
        <v>0</v>
      </c>
      <c r="H43" s="11" t="s">
        <v>154</v>
      </c>
    </row>
    <row r="44" spans="1:8" ht="27.75" customHeight="1" x14ac:dyDescent="0.25">
      <c r="A44" s="5" t="s">
        <v>123</v>
      </c>
      <c r="B44" s="6" t="s">
        <v>68</v>
      </c>
      <c r="C44" s="7" t="s">
        <v>69</v>
      </c>
      <c r="D44" s="8" t="s">
        <v>22</v>
      </c>
      <c r="E44" s="9">
        <v>200</v>
      </c>
      <c r="F44" s="10"/>
      <c r="G44" s="10">
        <f t="shared" si="0"/>
        <v>0</v>
      </c>
      <c r="H44" s="11" t="s">
        <v>154</v>
      </c>
    </row>
    <row r="45" spans="1:8" ht="36.75" customHeight="1" x14ac:dyDescent="0.25">
      <c r="A45" s="5" t="s">
        <v>124</v>
      </c>
      <c r="B45" s="6" t="s">
        <v>70</v>
      </c>
      <c r="C45" s="7" t="s">
        <v>71</v>
      </c>
      <c r="D45" s="8" t="s">
        <v>22</v>
      </c>
      <c r="E45" s="9">
        <v>200</v>
      </c>
      <c r="F45" s="10"/>
      <c r="G45" s="10">
        <f t="shared" si="0"/>
        <v>0</v>
      </c>
      <c r="H45" s="11" t="s">
        <v>154</v>
      </c>
    </row>
    <row r="46" spans="1:8" ht="40.5" customHeight="1" x14ac:dyDescent="0.25">
      <c r="A46" s="5" t="s">
        <v>125</v>
      </c>
      <c r="B46" s="6" t="s">
        <v>72</v>
      </c>
      <c r="C46" s="7" t="s">
        <v>73</v>
      </c>
      <c r="D46" s="8" t="s">
        <v>22</v>
      </c>
      <c r="E46" s="9">
        <v>200</v>
      </c>
      <c r="F46" s="10"/>
      <c r="G46" s="10">
        <f t="shared" si="0"/>
        <v>0</v>
      </c>
      <c r="H46" s="11" t="s">
        <v>154</v>
      </c>
    </row>
    <row r="47" spans="1:8" ht="21" customHeight="1" x14ac:dyDescent="0.25">
      <c r="A47" s="5" t="s">
        <v>126</v>
      </c>
      <c r="B47" s="6" t="s">
        <v>74</v>
      </c>
      <c r="C47" s="7" t="s">
        <v>75</v>
      </c>
      <c r="D47" s="8" t="s">
        <v>29</v>
      </c>
      <c r="E47" s="9">
        <v>25</v>
      </c>
      <c r="F47" s="10"/>
      <c r="G47" s="10">
        <f t="shared" si="0"/>
        <v>0</v>
      </c>
      <c r="H47" s="11"/>
    </row>
    <row r="48" spans="1:8" ht="27.75" customHeight="1" x14ac:dyDescent="0.25">
      <c r="A48" s="5" t="s">
        <v>127</v>
      </c>
      <c r="B48" s="6" t="s">
        <v>76</v>
      </c>
      <c r="C48" s="7" t="s">
        <v>77</v>
      </c>
      <c r="D48" s="8" t="s">
        <v>29</v>
      </c>
      <c r="E48" s="9">
        <v>25</v>
      </c>
      <c r="F48" s="10"/>
      <c r="G48" s="10">
        <f t="shared" si="0"/>
        <v>0</v>
      </c>
      <c r="H48" s="11" t="s">
        <v>154</v>
      </c>
    </row>
    <row r="49" spans="1:8" ht="27.75" customHeight="1" x14ac:dyDescent="0.25">
      <c r="A49" s="5" t="s">
        <v>128</v>
      </c>
      <c r="B49" s="6" t="s">
        <v>78</v>
      </c>
      <c r="C49" s="7" t="s">
        <v>79</v>
      </c>
      <c r="D49" s="8" t="s">
        <v>29</v>
      </c>
      <c r="E49" s="9">
        <v>25</v>
      </c>
      <c r="F49" s="10"/>
      <c r="G49" s="10">
        <f t="shared" si="0"/>
        <v>0</v>
      </c>
      <c r="H49" s="11" t="s">
        <v>154</v>
      </c>
    </row>
    <row r="50" spans="1:8" ht="27.75" customHeight="1" x14ac:dyDescent="0.25">
      <c r="A50" s="5" t="s">
        <v>129</v>
      </c>
      <c r="B50" s="6" t="s">
        <v>80</v>
      </c>
      <c r="C50" s="7" t="s">
        <v>81</v>
      </c>
      <c r="D50" s="8" t="s">
        <v>29</v>
      </c>
      <c r="E50" s="9">
        <v>40</v>
      </c>
      <c r="F50" s="10"/>
      <c r="G50" s="10">
        <f t="shared" si="0"/>
        <v>0</v>
      </c>
      <c r="H50" s="11"/>
    </row>
    <row r="51" spans="1:8" ht="27.75" customHeight="1" x14ac:dyDescent="0.25">
      <c r="A51" s="5" t="s">
        <v>130</v>
      </c>
      <c r="B51" s="6" t="s">
        <v>82</v>
      </c>
      <c r="C51" s="7" t="s">
        <v>83</v>
      </c>
      <c r="D51" s="8" t="s">
        <v>29</v>
      </c>
      <c r="E51" s="9">
        <v>40</v>
      </c>
      <c r="F51" s="10"/>
      <c r="G51" s="10">
        <f t="shared" si="0"/>
        <v>0</v>
      </c>
      <c r="H51" s="11"/>
    </row>
    <row r="52" spans="1:8" ht="27.75" customHeight="1" x14ac:dyDescent="0.25">
      <c r="A52" s="5" t="s">
        <v>131</v>
      </c>
      <c r="B52" s="6" t="s">
        <v>84</v>
      </c>
      <c r="C52" s="7" t="s">
        <v>85</v>
      </c>
      <c r="D52" s="8" t="s">
        <v>29</v>
      </c>
      <c r="E52" s="9">
        <v>30</v>
      </c>
      <c r="F52" s="10"/>
      <c r="G52" s="10">
        <f t="shared" si="0"/>
        <v>0</v>
      </c>
      <c r="H52" s="11" t="s">
        <v>154</v>
      </c>
    </row>
    <row r="53" spans="1:8" ht="22.5" customHeight="1" x14ac:dyDescent="0.25">
      <c r="A53" s="5" t="s">
        <v>132</v>
      </c>
      <c r="B53" s="6"/>
      <c r="C53" s="7" t="s">
        <v>162</v>
      </c>
      <c r="D53" s="13" t="s">
        <v>163</v>
      </c>
      <c r="E53" s="9">
        <v>60</v>
      </c>
      <c r="F53" s="10"/>
      <c r="G53" s="10">
        <f t="shared" si="0"/>
        <v>0</v>
      </c>
      <c r="H53" s="11"/>
    </row>
    <row r="54" spans="1:8" ht="21" customHeight="1" x14ac:dyDescent="0.25">
      <c r="A54" s="5" t="s">
        <v>133</v>
      </c>
      <c r="B54" s="6"/>
      <c r="C54" s="7" t="s">
        <v>164</v>
      </c>
      <c r="D54" s="13" t="s">
        <v>163</v>
      </c>
      <c r="E54" s="9">
        <v>30</v>
      </c>
      <c r="F54" s="10"/>
      <c r="G54" s="10">
        <f t="shared" si="0"/>
        <v>0</v>
      </c>
      <c r="H54" s="11"/>
    </row>
    <row r="55" spans="1:8" ht="20.25" customHeight="1" x14ac:dyDescent="0.25">
      <c r="A55" s="5" t="s">
        <v>134</v>
      </c>
      <c r="B55" s="6"/>
      <c r="C55" s="7" t="s">
        <v>165</v>
      </c>
      <c r="D55" s="13" t="s">
        <v>163</v>
      </c>
      <c r="E55" s="9">
        <v>10</v>
      </c>
      <c r="F55" s="10"/>
      <c r="G55" s="10">
        <f t="shared" si="0"/>
        <v>0</v>
      </c>
      <c r="H55" s="11"/>
    </row>
    <row r="56" spans="1:8" ht="28.5" customHeight="1" x14ac:dyDescent="0.25">
      <c r="A56" s="5" t="s">
        <v>135</v>
      </c>
      <c r="B56" s="6"/>
      <c r="C56" s="7" t="s">
        <v>166</v>
      </c>
      <c r="D56" s="13" t="s">
        <v>163</v>
      </c>
      <c r="E56" s="9">
        <v>10</v>
      </c>
      <c r="F56" s="10"/>
      <c r="G56" s="10">
        <f t="shared" si="0"/>
        <v>0</v>
      </c>
      <c r="H56" s="11"/>
    </row>
    <row r="57" spans="1:8" ht="21" customHeight="1" x14ac:dyDescent="0.25">
      <c r="A57" s="5" t="s">
        <v>136</v>
      </c>
      <c r="B57" s="6"/>
      <c r="C57" s="7" t="s">
        <v>167</v>
      </c>
      <c r="D57" s="13" t="s">
        <v>163</v>
      </c>
      <c r="E57" s="9">
        <v>90</v>
      </c>
      <c r="F57" s="10"/>
      <c r="G57" s="10">
        <f t="shared" si="0"/>
        <v>0</v>
      </c>
      <c r="H57" s="11"/>
    </row>
    <row r="58" spans="1:8" ht="27.75" customHeight="1" x14ac:dyDescent="0.25">
      <c r="A58" s="5" t="s">
        <v>137</v>
      </c>
      <c r="B58" s="6"/>
      <c r="C58" s="7" t="s">
        <v>168</v>
      </c>
      <c r="D58" s="13" t="s">
        <v>163</v>
      </c>
      <c r="E58" s="9">
        <v>90</v>
      </c>
      <c r="F58" s="10"/>
      <c r="G58" s="10">
        <f t="shared" si="0"/>
        <v>0</v>
      </c>
      <c r="H58" s="11"/>
    </row>
    <row r="59" spans="1:8" ht="18" customHeight="1" x14ac:dyDescent="0.25">
      <c r="A59" s="5" t="s">
        <v>138</v>
      </c>
      <c r="B59" s="6"/>
      <c r="C59" s="7" t="s">
        <v>145</v>
      </c>
      <c r="D59" s="8" t="s">
        <v>141</v>
      </c>
      <c r="E59" s="9">
        <v>100</v>
      </c>
      <c r="F59" s="10"/>
      <c r="G59" s="10">
        <f t="shared" si="0"/>
        <v>0</v>
      </c>
      <c r="H59" s="11"/>
    </row>
    <row r="60" spans="1:8" ht="18.75" customHeight="1" x14ac:dyDescent="0.25">
      <c r="A60" s="5" t="s">
        <v>139</v>
      </c>
      <c r="B60" s="6"/>
      <c r="C60" s="7" t="s">
        <v>149</v>
      </c>
      <c r="D60" s="8" t="s">
        <v>141</v>
      </c>
      <c r="E60" s="9">
        <v>200</v>
      </c>
      <c r="F60" s="10"/>
      <c r="G60" s="10">
        <f t="shared" si="0"/>
        <v>0</v>
      </c>
      <c r="H60" s="11"/>
    </row>
    <row r="61" spans="1:8" ht="19.5" customHeight="1" x14ac:dyDescent="0.25">
      <c r="A61" s="5" t="s">
        <v>140</v>
      </c>
      <c r="B61" s="6"/>
      <c r="C61" s="7" t="s">
        <v>182</v>
      </c>
      <c r="D61" s="8" t="s">
        <v>22</v>
      </c>
      <c r="E61" s="9">
        <v>300</v>
      </c>
      <c r="F61" s="10"/>
      <c r="G61" s="10">
        <f t="shared" si="0"/>
        <v>0</v>
      </c>
      <c r="H61" s="11"/>
    </row>
    <row r="62" spans="1:8" ht="19.5" customHeight="1" x14ac:dyDescent="0.25">
      <c r="A62" s="5" t="s">
        <v>169</v>
      </c>
      <c r="B62" s="6"/>
      <c r="C62" s="7" t="s">
        <v>142</v>
      </c>
      <c r="D62" s="8" t="s">
        <v>141</v>
      </c>
      <c r="E62" s="9">
        <v>15</v>
      </c>
      <c r="F62" s="10"/>
      <c r="G62" s="10">
        <f t="shared" si="0"/>
        <v>0</v>
      </c>
      <c r="H62" s="11"/>
    </row>
    <row r="63" spans="1:8" ht="19.5" customHeight="1" x14ac:dyDescent="0.25">
      <c r="A63" s="5" t="s">
        <v>170</v>
      </c>
      <c r="B63" s="6"/>
      <c r="C63" s="7" t="s">
        <v>177</v>
      </c>
      <c r="D63" s="8" t="s">
        <v>22</v>
      </c>
      <c r="E63" s="9">
        <v>100</v>
      </c>
      <c r="F63" s="10"/>
      <c r="G63" s="10">
        <f t="shared" si="0"/>
        <v>0</v>
      </c>
      <c r="H63" s="11"/>
    </row>
    <row r="64" spans="1:8" ht="18.75" customHeight="1" x14ac:dyDescent="0.25">
      <c r="A64" s="5" t="s">
        <v>171</v>
      </c>
      <c r="B64" s="6"/>
      <c r="C64" s="7" t="s">
        <v>143</v>
      </c>
      <c r="D64" s="8" t="s">
        <v>141</v>
      </c>
      <c r="E64" s="9">
        <v>150</v>
      </c>
      <c r="F64" s="10"/>
      <c r="G64" s="10">
        <f t="shared" si="0"/>
        <v>0</v>
      </c>
      <c r="H64" s="11"/>
    </row>
    <row r="65" spans="1:8" ht="18.75" customHeight="1" x14ac:dyDescent="0.25">
      <c r="A65" s="5" t="s">
        <v>172</v>
      </c>
      <c r="B65" s="6"/>
      <c r="C65" s="7" t="s">
        <v>144</v>
      </c>
      <c r="D65" s="8" t="s">
        <v>141</v>
      </c>
      <c r="E65" s="9">
        <v>50</v>
      </c>
      <c r="F65" s="10"/>
      <c r="G65" s="10">
        <f t="shared" si="0"/>
        <v>0</v>
      </c>
      <c r="H65" s="11"/>
    </row>
    <row r="66" spans="1:8" ht="19.5" customHeight="1" x14ac:dyDescent="0.25">
      <c r="A66" s="5" t="s">
        <v>173</v>
      </c>
      <c r="B66" s="6"/>
      <c r="C66" s="7" t="s">
        <v>183</v>
      </c>
      <c r="D66" s="8" t="s">
        <v>141</v>
      </c>
      <c r="E66" s="9">
        <v>50</v>
      </c>
      <c r="F66" s="10"/>
      <c r="G66" s="10">
        <f t="shared" si="0"/>
        <v>0</v>
      </c>
      <c r="H66" s="11"/>
    </row>
    <row r="67" spans="1:8" ht="18.75" customHeight="1" x14ac:dyDescent="0.25">
      <c r="A67" s="5" t="s">
        <v>174</v>
      </c>
      <c r="B67" s="6"/>
      <c r="C67" s="7" t="s">
        <v>146</v>
      </c>
      <c r="D67" s="8" t="s">
        <v>141</v>
      </c>
      <c r="E67" s="9">
        <v>50</v>
      </c>
      <c r="F67" s="10"/>
      <c r="G67" s="10">
        <f t="shared" si="0"/>
        <v>0</v>
      </c>
      <c r="H67" s="11"/>
    </row>
    <row r="68" spans="1:8" ht="27.75" customHeight="1" x14ac:dyDescent="0.25">
      <c r="A68" s="5" t="s">
        <v>178</v>
      </c>
      <c r="B68" s="6"/>
      <c r="C68" s="7" t="s">
        <v>147</v>
      </c>
      <c r="D68" s="8" t="s">
        <v>14</v>
      </c>
      <c r="E68" s="9">
        <v>100</v>
      </c>
      <c r="F68" s="10"/>
      <c r="G68" s="10">
        <f t="shared" si="0"/>
        <v>0</v>
      </c>
      <c r="H68" s="11"/>
    </row>
    <row r="69" spans="1:8" ht="27.75" customHeight="1" x14ac:dyDescent="0.25">
      <c r="A69" s="5" t="s">
        <v>187</v>
      </c>
      <c r="B69" s="6"/>
      <c r="C69" s="7" t="s">
        <v>148</v>
      </c>
      <c r="D69" s="8" t="s">
        <v>14</v>
      </c>
      <c r="E69" s="9">
        <v>100</v>
      </c>
      <c r="F69" s="10"/>
      <c r="G69" s="10">
        <f t="shared" si="0"/>
        <v>0</v>
      </c>
      <c r="H69" s="11"/>
    </row>
    <row r="70" spans="1:8" ht="21" customHeight="1" x14ac:dyDescent="0.25">
      <c r="A70" s="14" t="s">
        <v>151</v>
      </c>
      <c r="B70" s="14"/>
      <c r="C70" s="14"/>
      <c r="D70" s="14"/>
      <c r="E70" s="14"/>
      <c r="F70" s="14"/>
      <c r="G70" s="12">
        <f>SUM(G10:G69)</f>
        <v>0</v>
      </c>
      <c r="H70" s="11"/>
    </row>
    <row r="71" spans="1:8" ht="21.75" customHeight="1" x14ac:dyDescent="0.25">
      <c r="A71" s="14" t="s">
        <v>155</v>
      </c>
      <c r="B71" s="14"/>
      <c r="C71" s="14"/>
      <c r="D71" s="14"/>
      <c r="E71" s="14"/>
      <c r="F71" s="14"/>
      <c r="G71" s="12"/>
      <c r="H71" s="11"/>
    </row>
    <row r="72" spans="1:8" ht="21" customHeight="1" x14ac:dyDescent="0.25">
      <c r="A72" s="14" t="s">
        <v>156</v>
      </c>
      <c r="B72" s="14"/>
      <c r="C72" s="14"/>
      <c r="D72" s="14"/>
      <c r="E72" s="14"/>
      <c r="F72" s="14"/>
      <c r="G72" s="12"/>
      <c r="H72" s="11"/>
    </row>
    <row r="73" spans="1:8" x14ac:dyDescent="0.25">
      <c r="A73" s="2"/>
      <c r="B73" s="1"/>
      <c r="C73" s="1"/>
      <c r="D73" s="1"/>
      <c r="E73" s="1"/>
      <c r="F73" s="1"/>
      <c r="G73" s="1"/>
    </row>
    <row r="76" spans="1:8" x14ac:dyDescent="0.25">
      <c r="F76" t="s">
        <v>157</v>
      </c>
    </row>
    <row r="77" spans="1:8" x14ac:dyDescent="0.25">
      <c r="F77" t="s">
        <v>158</v>
      </c>
    </row>
  </sheetData>
  <mergeCells count="8">
    <mergeCell ref="A71:F71"/>
    <mergeCell ref="A72:F72"/>
    <mergeCell ref="G1:H1"/>
    <mergeCell ref="A70:F70"/>
    <mergeCell ref="A3:G3"/>
    <mergeCell ref="A4:G4"/>
    <mergeCell ref="A6:C6"/>
    <mergeCell ref="A8:H8"/>
  </mergeCells>
  <phoneticPr fontId="1" type="noConversion"/>
  <pageMargins left="0.70866141732283472" right="0.70866141732283472" top="0.74803149606299213" bottom="0.55118110236220474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jedn. ceny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Mutinsky Karel</dc:creator>
  <cp:lastModifiedBy>Mutinsky Karel</cp:lastModifiedBy>
  <cp:lastPrinted>2022-10-24T15:44:50Z</cp:lastPrinted>
  <dcterms:created xsi:type="dcterms:W3CDTF">2021-02-19T10:59:28Z</dcterms:created>
  <dcterms:modified xsi:type="dcterms:W3CDTF">2022-10-24T15:46:28Z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18.2.4.0</vt:lpwstr>
  </property>
</Properties>
</file>