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<sst xmlns="http://schemas.openxmlformats.org/spreadsheetml/2006/main" count="202" uniqueCount="29">
  <si>
    <t>Zařízení - název</t>
  </si>
  <si>
    <t xml:space="preserve">Kategorie E </t>
  </si>
  <si>
    <t>Umístění</t>
  </si>
  <si>
    <t>nám. Míru 11</t>
  </si>
  <si>
    <t>Tržní 2042</t>
  </si>
  <si>
    <t>Vodní 871</t>
  </si>
  <si>
    <t>Kategorie D</t>
  </si>
  <si>
    <t>ZŠ Hamr</t>
  </si>
  <si>
    <t>Počet</t>
  </si>
  <si>
    <t>Kategorie C</t>
  </si>
  <si>
    <t>Ukrajinská 453</t>
  </si>
  <si>
    <t>nám. Míru 176</t>
  </si>
  <si>
    <t>Mostecká 1</t>
  </si>
  <si>
    <t>Kategorie B</t>
  </si>
  <si>
    <t>Jandečkova 20</t>
  </si>
  <si>
    <t>nám. Míru 12</t>
  </si>
  <si>
    <t>Mostecká 825</t>
  </si>
  <si>
    <t>Holešická 248</t>
  </si>
  <si>
    <t>Gluckova 233</t>
  </si>
  <si>
    <t>areál zahrádek</t>
  </si>
  <si>
    <t>Kategorie A</t>
  </si>
  <si>
    <t>Celkem</t>
  </si>
  <si>
    <t>Do hodnot jsou započítány i formáty A3, kdy jeden výtisk formátu A3 se rovná dvoum výtiskům formátu A4</t>
  </si>
  <si>
    <t>Příloha č. 8 - garantovaný tiskový objem a umístění zařízení</t>
  </si>
  <si>
    <t>Garantovaný tiskový objem ČB A4 tisku v příštích 3 letech</t>
  </si>
  <si>
    <t>Garantovaný měsíční tiskový objem ČB A4</t>
  </si>
  <si>
    <t>Garantovaný tiskový objem B A4 tisku v příštích 3 letech</t>
  </si>
  <si>
    <t>Garantovaný měsíční tiskový objem B A4</t>
  </si>
  <si>
    <t>Garantovaný průměrný měsíční tiskový objem na 1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</si>
</sst>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BF5B-8584-4BAC-81BA-00DDBBEB0364}">
  <sheetPr>
    <pageSetUpPr fitToPage="1"/>
  </sheetPr>
  <dimension ref="A1:G102"/>
  <sheetViews>
    <sheetView tabSelected="1" workbookViewId="0" topLeftCell="A1">
      <selection activeCell="E4" sqref="E4"/>
    </sheetView>
  </sheetViews>
  <sheetFormatPr defaultColWidth="9.140625" defaultRowHeight="15"/>
  <cols>
    <col min="1" max="1" width="5.421875" style="3" bestFit="1" customWidth="1"/>
    <col min="2" max="2" width="12.8515625" style="3" bestFit="1" customWidth="1"/>
    <col min="3" max="3" width="13.140625" style="3" bestFit="1" customWidth="1"/>
    <col min="4" max="7" width="22.7109375" style="3" customWidth="1"/>
    <col min="8" max="16384" width="9.140625" style="3" customWidth="1"/>
  </cols>
  <sheetData>
    <row r="1" spans="1:7" ht="21">
      <c r="A1" s="16" t="s">
        <v>23</v>
      </c>
      <c r="B1" s="16"/>
      <c r="C1" s="16"/>
      <c r="D1" s="16"/>
      <c r="E1" s="16"/>
      <c r="F1" s="16"/>
      <c r="G1" s="16"/>
    </row>
    <row r="3" spans="1:7" ht="36" customHeight="1">
      <c r="A3" s="5" t="s">
        <v>8</v>
      </c>
      <c r="B3" s="6" t="s">
        <v>0</v>
      </c>
      <c r="C3" s="6" t="s">
        <v>2</v>
      </c>
      <c r="D3" s="7" t="s">
        <v>24</v>
      </c>
      <c r="E3" s="7" t="s">
        <v>25</v>
      </c>
      <c r="F3" s="7" t="s">
        <v>26</v>
      </c>
      <c r="G3" s="7" t="s">
        <v>27</v>
      </c>
    </row>
    <row r="4" spans="1:7" ht="15">
      <c r="A4" s="8">
        <v>1</v>
      </c>
      <c r="B4" s="9" t="s">
        <v>6</v>
      </c>
      <c r="C4" s="10" t="s">
        <v>4</v>
      </c>
      <c r="D4" s="11">
        <f>E4*36</f>
        <v>54000</v>
      </c>
      <c r="E4" s="11">
        <v>1500</v>
      </c>
      <c r="F4" s="11">
        <f>G4*36</f>
        <v>36000</v>
      </c>
      <c r="G4" s="11">
        <v>1000</v>
      </c>
    </row>
    <row r="5" spans="1:7" ht="15">
      <c r="A5" s="8">
        <v>2</v>
      </c>
      <c r="B5" s="9" t="s">
        <v>6</v>
      </c>
      <c r="C5" s="10" t="s">
        <v>4</v>
      </c>
      <c r="D5" s="11">
        <f>E5*36</f>
        <v>162000</v>
      </c>
      <c r="E5" s="11">
        <v>4500</v>
      </c>
      <c r="F5" s="11">
        <f>G5*36</f>
        <v>32400</v>
      </c>
      <c r="G5" s="11">
        <v>900</v>
      </c>
    </row>
    <row r="6" spans="1:7" ht="15">
      <c r="A6" s="8">
        <v>3</v>
      </c>
      <c r="B6" s="9" t="s">
        <v>6</v>
      </c>
      <c r="C6" s="10" t="s">
        <v>5</v>
      </c>
      <c r="D6" s="11">
        <f>E6*36</f>
        <v>61200</v>
      </c>
      <c r="E6" s="11">
        <v>1700</v>
      </c>
      <c r="F6" s="11">
        <f>G6*36</f>
        <v>32400</v>
      </c>
      <c r="G6" s="11">
        <v>900</v>
      </c>
    </row>
    <row r="7" spans="1:7" ht="15">
      <c r="A7" s="8">
        <v>4</v>
      </c>
      <c r="B7" s="9" t="s">
        <v>6</v>
      </c>
      <c r="C7" s="10" t="s">
        <v>5</v>
      </c>
      <c r="D7" s="11">
        <f>E7*36</f>
        <v>57600</v>
      </c>
      <c r="E7" s="11">
        <v>1600</v>
      </c>
      <c r="F7" s="11">
        <f>G7*36</f>
        <v>1800</v>
      </c>
      <c r="G7" s="11">
        <v>50</v>
      </c>
    </row>
    <row r="8" spans="1:7" ht="15">
      <c r="A8" s="8">
        <v>5</v>
      </c>
      <c r="B8" s="9" t="s">
        <v>6</v>
      </c>
      <c r="C8" s="10" t="s">
        <v>5</v>
      </c>
      <c r="D8" s="11">
        <f>E8*36</f>
        <v>108000</v>
      </c>
      <c r="E8" s="11">
        <v>3000</v>
      </c>
      <c r="F8" s="11">
        <f>G8*36</f>
        <v>32400</v>
      </c>
      <c r="G8" s="11">
        <v>900</v>
      </c>
    </row>
    <row r="9" spans="1:7" ht="15">
      <c r="A9" s="18" t="s">
        <v>21</v>
      </c>
      <c r="B9" s="18"/>
      <c r="C9" s="18"/>
      <c r="D9" s="13">
        <f>SUM(D4:D8)</f>
        <v>442800</v>
      </c>
      <c r="E9" s="13">
        <f>SUM(E4:E8)</f>
        <v>12300</v>
      </c>
      <c r="F9" s="13">
        <f>SUM(F4:F8)</f>
        <v>135000</v>
      </c>
      <c r="G9" s="13">
        <f>SUM(G4:G8)</f>
        <v>3750</v>
      </c>
    </row>
    <row r="10" spans="1:7" ht="15">
      <c r="A10" s="19" t="s">
        <v>28</v>
      </c>
      <c r="B10" s="20"/>
      <c r="C10" s="20"/>
      <c r="D10" s="21"/>
      <c r="E10" s="13">
        <f>E9/A8</f>
        <v>2460</v>
      </c>
      <c r="F10" s="14"/>
      <c r="G10" s="13">
        <f>G9/A8</f>
        <v>750</v>
      </c>
    </row>
    <row r="11" spans="1:7" ht="15">
      <c r="A11" s="17" t="s">
        <v>22</v>
      </c>
      <c r="B11" s="17"/>
      <c r="C11" s="17"/>
      <c r="D11" s="17"/>
      <c r="E11" s="17"/>
      <c r="F11" s="17"/>
      <c r="G11" s="17"/>
    </row>
    <row r="12" spans="2:7" ht="15">
      <c r="B12" s="1"/>
      <c r="C12" s="2"/>
      <c r="D12" s="4"/>
      <c r="E12" s="4"/>
      <c r="F12" s="4"/>
      <c r="G12" s="4"/>
    </row>
    <row r="13" spans="1:7" ht="36" customHeight="1">
      <c r="A13" s="5" t="s">
        <v>8</v>
      </c>
      <c r="B13" s="6" t="s">
        <v>0</v>
      </c>
      <c r="C13" s="6" t="s">
        <v>2</v>
      </c>
      <c r="D13" s="7" t="s">
        <v>24</v>
      </c>
      <c r="E13" s="7" t="s">
        <v>25</v>
      </c>
      <c r="F13" s="7" t="s">
        <v>26</v>
      </c>
      <c r="G13" s="7" t="s">
        <v>27</v>
      </c>
    </row>
    <row r="14" spans="1:7" ht="15">
      <c r="A14" s="8">
        <v>1</v>
      </c>
      <c r="B14" s="9" t="s">
        <v>1</v>
      </c>
      <c r="C14" s="12" t="s">
        <v>3</v>
      </c>
      <c r="D14" s="11">
        <f>E14*36</f>
        <v>54000</v>
      </c>
      <c r="E14" s="11">
        <v>1500</v>
      </c>
      <c r="F14" s="11">
        <f>G14*36</f>
        <v>14400</v>
      </c>
      <c r="G14" s="11">
        <v>400</v>
      </c>
    </row>
    <row r="15" spans="1:7" ht="15">
      <c r="A15" s="8">
        <v>2</v>
      </c>
      <c r="B15" s="9" t="s">
        <v>1</v>
      </c>
      <c r="C15" s="10" t="s">
        <v>3</v>
      </c>
      <c r="D15" s="11">
        <f>E15*36</f>
        <v>64800</v>
      </c>
      <c r="E15" s="11">
        <v>1800</v>
      </c>
      <c r="F15" s="11">
        <f>G15*36</f>
        <v>64800</v>
      </c>
      <c r="G15" s="11">
        <v>1800</v>
      </c>
    </row>
    <row r="16" spans="1:7" ht="15">
      <c r="A16" s="8">
        <v>3</v>
      </c>
      <c r="B16" s="9" t="s">
        <v>1</v>
      </c>
      <c r="C16" s="10" t="s">
        <v>4</v>
      </c>
      <c r="D16" s="11">
        <f>E16*36</f>
        <v>39600</v>
      </c>
      <c r="E16" s="11">
        <v>1100</v>
      </c>
      <c r="F16" s="11">
        <f>G16*36</f>
        <v>4320</v>
      </c>
      <c r="G16" s="11">
        <v>120</v>
      </c>
    </row>
    <row r="17" spans="1:7" ht="15">
      <c r="A17" s="8">
        <v>4</v>
      </c>
      <c r="B17" s="9" t="s">
        <v>1</v>
      </c>
      <c r="C17" s="10" t="s">
        <v>5</v>
      </c>
      <c r="D17" s="11">
        <f>E17*36</f>
        <v>108000</v>
      </c>
      <c r="E17" s="11">
        <v>3000</v>
      </c>
      <c r="F17" s="11">
        <f>G17*36</f>
        <v>36000</v>
      </c>
      <c r="G17" s="11">
        <v>1000</v>
      </c>
    </row>
    <row r="18" spans="1:7" ht="15">
      <c r="A18" s="8">
        <v>5</v>
      </c>
      <c r="B18" s="10" t="s">
        <v>1</v>
      </c>
      <c r="C18" s="10" t="s">
        <v>7</v>
      </c>
      <c r="D18" s="11">
        <f>E18*36</f>
        <v>396000</v>
      </c>
      <c r="E18" s="8">
        <v>11000</v>
      </c>
      <c r="F18" s="11">
        <f>G18*36</f>
        <v>36000</v>
      </c>
      <c r="G18" s="8">
        <v>1000</v>
      </c>
    </row>
    <row r="19" spans="1:7" ht="15">
      <c r="A19" s="18" t="s">
        <v>21</v>
      </c>
      <c r="B19" s="18"/>
      <c r="C19" s="18"/>
      <c r="D19" s="13">
        <f>SUM(D14:D18)</f>
        <v>662400</v>
      </c>
      <c r="E19" s="13">
        <f>SUM(E14:E18)</f>
        <v>18400</v>
      </c>
      <c r="F19" s="13">
        <f>SUM(F14:F18)</f>
        <v>155520</v>
      </c>
      <c r="G19" s="13">
        <f>SUM(G14:G18)</f>
        <v>4320</v>
      </c>
    </row>
    <row r="20" spans="1:7" ht="15">
      <c r="A20" s="18" t="s">
        <v>28</v>
      </c>
      <c r="B20" s="18"/>
      <c r="C20" s="18"/>
      <c r="D20" s="18"/>
      <c r="E20" s="13">
        <f>E19/A18</f>
        <v>3680</v>
      </c>
      <c r="F20" s="14"/>
      <c r="G20" s="13">
        <f>G19/A18</f>
        <v>864</v>
      </c>
    </row>
    <row r="21" spans="1:7" ht="15">
      <c r="A21" s="17" t="s">
        <v>22</v>
      </c>
      <c r="B21" s="17"/>
      <c r="C21" s="17"/>
      <c r="D21" s="17"/>
      <c r="E21" s="17"/>
      <c r="F21" s="17"/>
      <c r="G21" s="17"/>
    </row>
    <row r="23" spans="1:7" ht="36" customHeight="1">
      <c r="A23" s="5" t="s">
        <v>8</v>
      </c>
      <c r="B23" s="6" t="s">
        <v>0</v>
      </c>
      <c r="C23" s="6" t="s">
        <v>2</v>
      </c>
      <c r="D23" s="7" t="s">
        <v>24</v>
      </c>
      <c r="E23" s="7" t="s">
        <v>25</v>
      </c>
      <c r="F23" s="7" t="s">
        <v>26</v>
      </c>
      <c r="G23" s="7" t="s">
        <v>27</v>
      </c>
    </row>
    <row r="24" spans="1:7" ht="15">
      <c r="A24" s="8">
        <v>1</v>
      </c>
      <c r="B24" s="8" t="s">
        <v>9</v>
      </c>
      <c r="C24" s="8" t="s">
        <v>12</v>
      </c>
      <c r="D24" s="8">
        <f aca="true" t="shared" si="0" ref="D24:D39">E24*36</f>
        <v>3600</v>
      </c>
      <c r="E24" s="8">
        <v>100</v>
      </c>
      <c r="F24" s="8">
        <f aca="true" t="shared" si="1" ref="F24:F39">G24*36</f>
        <v>7200</v>
      </c>
      <c r="G24" s="8">
        <v>200</v>
      </c>
    </row>
    <row r="25" spans="1:7" ht="15">
      <c r="A25" s="8">
        <v>2</v>
      </c>
      <c r="B25" s="8" t="s">
        <v>9</v>
      </c>
      <c r="C25" s="8" t="s">
        <v>3</v>
      </c>
      <c r="D25" s="8">
        <f t="shared" si="0"/>
        <v>43200</v>
      </c>
      <c r="E25" s="8">
        <v>1200</v>
      </c>
      <c r="F25" s="8">
        <f t="shared" si="1"/>
        <v>3600</v>
      </c>
      <c r="G25" s="8">
        <v>100</v>
      </c>
    </row>
    <row r="26" spans="1:7" ht="15">
      <c r="A26" s="8">
        <v>3</v>
      </c>
      <c r="B26" s="8" t="s">
        <v>9</v>
      </c>
      <c r="C26" s="8" t="s">
        <v>3</v>
      </c>
      <c r="D26" s="8">
        <f t="shared" si="0"/>
        <v>5400</v>
      </c>
      <c r="E26" s="8">
        <v>150</v>
      </c>
      <c r="F26" s="8">
        <f t="shared" si="1"/>
        <v>1800</v>
      </c>
      <c r="G26" s="8">
        <v>50</v>
      </c>
    </row>
    <row r="27" spans="1:7" ht="15">
      <c r="A27" s="8">
        <v>4</v>
      </c>
      <c r="B27" s="8" t="s">
        <v>9</v>
      </c>
      <c r="C27" s="8" t="s">
        <v>3</v>
      </c>
      <c r="D27" s="8">
        <f t="shared" si="0"/>
        <v>28800</v>
      </c>
      <c r="E27" s="8">
        <v>800</v>
      </c>
      <c r="F27" s="8">
        <f t="shared" si="1"/>
        <v>3600</v>
      </c>
      <c r="G27" s="8">
        <v>100</v>
      </c>
    </row>
    <row r="28" spans="1:7" ht="15">
      <c r="A28" s="8">
        <v>5</v>
      </c>
      <c r="B28" s="8" t="s">
        <v>9</v>
      </c>
      <c r="C28" s="8" t="s">
        <v>3</v>
      </c>
      <c r="D28" s="8">
        <f t="shared" si="0"/>
        <v>25200</v>
      </c>
      <c r="E28" s="8">
        <v>700</v>
      </c>
      <c r="F28" s="8">
        <f t="shared" si="1"/>
        <v>10800</v>
      </c>
      <c r="G28" s="8">
        <v>300</v>
      </c>
    </row>
    <row r="29" spans="1:7" ht="15">
      <c r="A29" s="8">
        <v>6</v>
      </c>
      <c r="B29" s="8" t="s">
        <v>9</v>
      </c>
      <c r="C29" s="8" t="s">
        <v>3</v>
      </c>
      <c r="D29" s="8">
        <f t="shared" si="0"/>
        <v>54000</v>
      </c>
      <c r="E29" s="8">
        <v>1500</v>
      </c>
      <c r="F29" s="8">
        <f t="shared" si="1"/>
        <v>9000</v>
      </c>
      <c r="G29" s="8">
        <v>250</v>
      </c>
    </row>
    <row r="30" spans="1:7" ht="15">
      <c r="A30" s="8">
        <v>7</v>
      </c>
      <c r="B30" s="8" t="s">
        <v>9</v>
      </c>
      <c r="C30" s="8" t="s">
        <v>3</v>
      </c>
      <c r="D30" s="8">
        <f t="shared" si="0"/>
        <v>36000</v>
      </c>
      <c r="E30" s="8">
        <v>1000</v>
      </c>
      <c r="F30" s="8">
        <f t="shared" si="1"/>
        <v>5400</v>
      </c>
      <c r="G30" s="8">
        <v>150</v>
      </c>
    </row>
    <row r="31" spans="1:7" ht="15">
      <c r="A31" s="8">
        <v>8</v>
      </c>
      <c r="B31" s="8" t="s">
        <v>9</v>
      </c>
      <c r="C31" s="8" t="s">
        <v>3</v>
      </c>
      <c r="D31" s="8">
        <f t="shared" si="0"/>
        <v>28800</v>
      </c>
      <c r="E31" s="8">
        <v>800</v>
      </c>
      <c r="F31" s="8">
        <f t="shared" si="1"/>
        <v>5400</v>
      </c>
      <c r="G31" s="8">
        <v>150</v>
      </c>
    </row>
    <row r="32" spans="1:7" ht="15">
      <c r="A32" s="8">
        <v>9</v>
      </c>
      <c r="B32" s="8" t="s">
        <v>9</v>
      </c>
      <c r="C32" s="8" t="s">
        <v>3</v>
      </c>
      <c r="D32" s="8">
        <f t="shared" si="0"/>
        <v>90000</v>
      </c>
      <c r="E32" s="8">
        <v>2500</v>
      </c>
      <c r="F32" s="8">
        <f t="shared" si="1"/>
        <v>18000</v>
      </c>
      <c r="G32" s="8">
        <v>500</v>
      </c>
    </row>
    <row r="33" spans="1:7" ht="15">
      <c r="A33" s="8">
        <v>10</v>
      </c>
      <c r="B33" s="8" t="s">
        <v>9</v>
      </c>
      <c r="C33" s="8" t="s">
        <v>11</v>
      </c>
      <c r="D33" s="8">
        <f t="shared" si="0"/>
        <v>72000</v>
      </c>
      <c r="E33" s="8">
        <v>2000</v>
      </c>
      <c r="F33" s="8">
        <f t="shared" si="1"/>
        <v>7200</v>
      </c>
      <c r="G33" s="8">
        <v>200</v>
      </c>
    </row>
    <row r="34" spans="1:7" ht="15">
      <c r="A34" s="8">
        <v>11</v>
      </c>
      <c r="B34" s="8" t="s">
        <v>9</v>
      </c>
      <c r="C34" s="8" t="s">
        <v>4</v>
      </c>
      <c r="D34" s="8">
        <f t="shared" si="0"/>
        <v>3600</v>
      </c>
      <c r="E34" s="8">
        <v>100</v>
      </c>
      <c r="F34" s="8">
        <f t="shared" si="1"/>
        <v>1800</v>
      </c>
      <c r="G34" s="8">
        <v>50</v>
      </c>
    </row>
    <row r="35" spans="1:7" ht="15">
      <c r="A35" s="8">
        <v>12</v>
      </c>
      <c r="B35" s="8" t="s">
        <v>9</v>
      </c>
      <c r="C35" s="8" t="s">
        <v>4</v>
      </c>
      <c r="D35" s="8">
        <f t="shared" si="0"/>
        <v>25200</v>
      </c>
      <c r="E35" s="8">
        <v>700</v>
      </c>
      <c r="F35" s="8">
        <f t="shared" si="1"/>
        <v>9000</v>
      </c>
      <c r="G35" s="8">
        <v>250</v>
      </c>
    </row>
    <row r="36" spans="1:7" ht="15">
      <c r="A36" s="8">
        <v>13</v>
      </c>
      <c r="B36" s="8" t="s">
        <v>9</v>
      </c>
      <c r="C36" s="8" t="s">
        <v>4</v>
      </c>
      <c r="D36" s="8">
        <f t="shared" si="0"/>
        <v>14400</v>
      </c>
      <c r="E36" s="8">
        <v>400</v>
      </c>
      <c r="F36" s="8">
        <f t="shared" si="1"/>
        <v>10800</v>
      </c>
      <c r="G36" s="8">
        <v>300</v>
      </c>
    </row>
    <row r="37" spans="1:7" ht="15">
      <c r="A37" s="8">
        <v>14</v>
      </c>
      <c r="B37" s="8" t="s">
        <v>9</v>
      </c>
      <c r="C37" s="8" t="s">
        <v>10</v>
      </c>
      <c r="D37" s="8">
        <f t="shared" si="0"/>
        <v>50400</v>
      </c>
      <c r="E37" s="8">
        <v>1400</v>
      </c>
      <c r="F37" s="8">
        <f t="shared" si="1"/>
        <v>18000</v>
      </c>
      <c r="G37" s="8">
        <v>500</v>
      </c>
    </row>
    <row r="38" spans="1:7" ht="15">
      <c r="A38" s="8">
        <v>15</v>
      </c>
      <c r="B38" s="8" t="s">
        <v>9</v>
      </c>
      <c r="C38" s="8" t="s">
        <v>5</v>
      </c>
      <c r="D38" s="8">
        <f t="shared" si="0"/>
        <v>3600</v>
      </c>
      <c r="E38" s="8">
        <v>100</v>
      </c>
      <c r="F38" s="8">
        <f t="shared" si="1"/>
        <v>360</v>
      </c>
      <c r="G38" s="8">
        <v>10</v>
      </c>
    </row>
    <row r="39" spans="1:7" ht="15">
      <c r="A39" s="8">
        <v>16</v>
      </c>
      <c r="B39" s="8" t="s">
        <v>9</v>
      </c>
      <c r="C39" s="10" t="s">
        <v>7</v>
      </c>
      <c r="D39" s="8">
        <f t="shared" si="0"/>
        <v>36000</v>
      </c>
      <c r="E39" s="8">
        <v>1000</v>
      </c>
      <c r="F39" s="8">
        <f t="shared" si="1"/>
        <v>3600</v>
      </c>
      <c r="G39" s="8">
        <v>100</v>
      </c>
    </row>
    <row r="40" spans="1:7" ht="15">
      <c r="A40" s="18" t="s">
        <v>21</v>
      </c>
      <c r="B40" s="18"/>
      <c r="C40" s="18"/>
      <c r="D40" s="5">
        <f>SUM(D24:D39)</f>
        <v>520200</v>
      </c>
      <c r="E40" s="5">
        <f>SUM(E24:E39)</f>
        <v>14450</v>
      </c>
      <c r="F40" s="5">
        <f>SUM(F24:F39)</f>
        <v>115560</v>
      </c>
      <c r="G40" s="5">
        <f>SUM(G24:G39)</f>
        <v>3210</v>
      </c>
    </row>
    <row r="41" spans="1:7" ht="15">
      <c r="A41" s="18" t="s">
        <v>28</v>
      </c>
      <c r="B41" s="18"/>
      <c r="C41" s="18"/>
      <c r="D41" s="18"/>
      <c r="E41" s="13">
        <f>E40/A39</f>
        <v>903.125</v>
      </c>
      <c r="F41" s="15"/>
      <c r="G41" s="13">
        <f>G40/A39</f>
        <v>200.625</v>
      </c>
    </row>
    <row r="43" spans="1:5" ht="36" customHeight="1">
      <c r="A43" s="5" t="s">
        <v>8</v>
      </c>
      <c r="B43" s="6" t="s">
        <v>0</v>
      </c>
      <c r="C43" s="6" t="s">
        <v>2</v>
      </c>
      <c r="D43" s="7" t="s">
        <v>24</v>
      </c>
      <c r="E43" s="7" t="s">
        <v>25</v>
      </c>
    </row>
    <row r="44" spans="1:5" ht="15">
      <c r="A44" s="8">
        <v>1</v>
      </c>
      <c r="B44" s="8" t="s">
        <v>13</v>
      </c>
      <c r="C44" s="8" t="s">
        <v>17</v>
      </c>
      <c r="D44" s="8">
        <f aca="true" t="shared" si="2" ref="D44:D63">E44*36</f>
        <v>32400</v>
      </c>
      <c r="E44" s="8">
        <v>900</v>
      </c>
    </row>
    <row r="45" spans="1:5" ht="15">
      <c r="A45" s="8">
        <v>2</v>
      </c>
      <c r="B45" s="8" t="s">
        <v>13</v>
      </c>
      <c r="C45" s="8" t="s">
        <v>14</v>
      </c>
      <c r="D45" s="8">
        <f t="shared" si="2"/>
        <v>18000</v>
      </c>
      <c r="E45" s="8">
        <v>500</v>
      </c>
    </row>
    <row r="46" spans="1:5" ht="15">
      <c r="A46" s="8">
        <v>3</v>
      </c>
      <c r="B46" s="8" t="s">
        <v>13</v>
      </c>
      <c r="C46" s="8" t="s">
        <v>16</v>
      </c>
      <c r="D46" s="8">
        <f t="shared" si="2"/>
        <v>1800</v>
      </c>
      <c r="E46" s="8">
        <v>50</v>
      </c>
    </row>
    <row r="47" spans="1:5" ht="15">
      <c r="A47" s="8">
        <v>4</v>
      </c>
      <c r="B47" s="8" t="s">
        <v>13</v>
      </c>
      <c r="C47" s="8" t="s">
        <v>3</v>
      </c>
      <c r="D47" s="8">
        <f t="shared" si="2"/>
        <v>36000</v>
      </c>
      <c r="E47" s="8">
        <v>1000</v>
      </c>
    </row>
    <row r="48" spans="1:5" ht="15">
      <c r="A48" s="8">
        <v>5</v>
      </c>
      <c r="B48" s="8" t="s">
        <v>13</v>
      </c>
      <c r="C48" s="8" t="s">
        <v>3</v>
      </c>
      <c r="D48" s="8">
        <f t="shared" si="2"/>
        <v>32400</v>
      </c>
      <c r="E48" s="8">
        <v>900</v>
      </c>
    </row>
    <row r="49" spans="1:5" ht="15">
      <c r="A49" s="8">
        <v>6</v>
      </c>
      <c r="B49" s="8" t="s">
        <v>13</v>
      </c>
      <c r="C49" s="8" t="s">
        <v>3</v>
      </c>
      <c r="D49" s="8">
        <f t="shared" si="2"/>
        <v>93600</v>
      </c>
      <c r="E49" s="8">
        <v>2600</v>
      </c>
    </row>
    <row r="50" spans="1:5" ht="15">
      <c r="A50" s="8">
        <v>7</v>
      </c>
      <c r="B50" s="8" t="s">
        <v>13</v>
      </c>
      <c r="C50" s="8" t="s">
        <v>15</v>
      </c>
      <c r="D50" s="8">
        <f t="shared" si="2"/>
        <v>9000</v>
      </c>
      <c r="E50" s="8">
        <v>250</v>
      </c>
    </row>
    <row r="51" spans="1:5" ht="15">
      <c r="A51" s="8">
        <v>8</v>
      </c>
      <c r="B51" s="8" t="s">
        <v>13</v>
      </c>
      <c r="C51" s="8" t="s">
        <v>15</v>
      </c>
      <c r="D51" s="8">
        <f t="shared" si="2"/>
        <v>68400</v>
      </c>
      <c r="E51" s="8">
        <v>1900</v>
      </c>
    </row>
    <row r="52" spans="1:5" ht="15">
      <c r="A52" s="8">
        <v>9</v>
      </c>
      <c r="B52" s="8" t="s">
        <v>13</v>
      </c>
      <c r="C52" s="8" t="s">
        <v>15</v>
      </c>
      <c r="D52" s="8">
        <f t="shared" si="2"/>
        <v>9000</v>
      </c>
      <c r="E52" s="8">
        <v>250</v>
      </c>
    </row>
    <row r="53" spans="1:5" ht="15">
      <c r="A53" s="8">
        <v>10</v>
      </c>
      <c r="B53" s="8" t="s">
        <v>13</v>
      </c>
      <c r="C53" s="8" t="s">
        <v>15</v>
      </c>
      <c r="D53" s="8">
        <f t="shared" si="2"/>
        <v>43200</v>
      </c>
      <c r="E53" s="8">
        <v>1200</v>
      </c>
    </row>
    <row r="54" spans="1:5" ht="15">
      <c r="A54" s="8">
        <v>11</v>
      </c>
      <c r="B54" s="8" t="s">
        <v>13</v>
      </c>
      <c r="C54" s="8" t="s">
        <v>15</v>
      </c>
      <c r="D54" s="8">
        <f t="shared" si="2"/>
        <v>25200</v>
      </c>
      <c r="E54" s="8">
        <v>700</v>
      </c>
    </row>
    <row r="55" spans="1:5" ht="15">
      <c r="A55" s="8">
        <v>12</v>
      </c>
      <c r="B55" s="8" t="s">
        <v>13</v>
      </c>
      <c r="C55" s="8" t="s">
        <v>15</v>
      </c>
      <c r="D55" s="8">
        <f t="shared" si="2"/>
        <v>32400</v>
      </c>
      <c r="E55" s="8">
        <v>900</v>
      </c>
    </row>
    <row r="56" spans="1:5" ht="15">
      <c r="A56" s="8">
        <v>13</v>
      </c>
      <c r="B56" s="8" t="s">
        <v>13</v>
      </c>
      <c r="C56" s="8" t="s">
        <v>4</v>
      </c>
      <c r="D56" s="8">
        <f t="shared" si="2"/>
        <v>21600</v>
      </c>
      <c r="E56" s="8">
        <v>600</v>
      </c>
    </row>
    <row r="57" spans="1:5" ht="15">
      <c r="A57" s="8">
        <v>14</v>
      </c>
      <c r="B57" s="8" t="s">
        <v>13</v>
      </c>
      <c r="C57" s="8" t="s">
        <v>4</v>
      </c>
      <c r="D57" s="8">
        <f t="shared" si="2"/>
        <v>36000</v>
      </c>
      <c r="E57" s="8">
        <v>1000</v>
      </c>
    </row>
    <row r="58" spans="1:5" ht="15">
      <c r="A58" s="8">
        <v>15</v>
      </c>
      <c r="B58" s="8" t="s">
        <v>13</v>
      </c>
      <c r="C58" s="8" t="s">
        <v>4</v>
      </c>
      <c r="D58" s="8">
        <f t="shared" si="2"/>
        <v>7200</v>
      </c>
      <c r="E58" s="8">
        <v>200</v>
      </c>
    </row>
    <row r="59" spans="1:5" ht="15">
      <c r="A59" s="8">
        <v>16</v>
      </c>
      <c r="B59" s="8" t="s">
        <v>13</v>
      </c>
      <c r="C59" s="8" t="s">
        <v>4</v>
      </c>
      <c r="D59" s="8">
        <f t="shared" si="2"/>
        <v>21600</v>
      </c>
      <c r="E59" s="8">
        <v>600</v>
      </c>
    </row>
    <row r="60" spans="1:5" ht="15">
      <c r="A60" s="8">
        <v>17</v>
      </c>
      <c r="B60" s="8" t="s">
        <v>13</v>
      </c>
      <c r="C60" s="8" t="s">
        <v>4</v>
      </c>
      <c r="D60" s="8">
        <f t="shared" si="2"/>
        <v>25200</v>
      </c>
      <c r="E60" s="8">
        <v>700</v>
      </c>
    </row>
    <row r="61" spans="1:5" ht="15">
      <c r="A61" s="8">
        <v>18</v>
      </c>
      <c r="B61" s="8" t="s">
        <v>13</v>
      </c>
      <c r="C61" s="8" t="s">
        <v>5</v>
      </c>
      <c r="D61" s="8">
        <f t="shared" si="2"/>
        <v>9000</v>
      </c>
      <c r="E61" s="8">
        <v>250</v>
      </c>
    </row>
    <row r="62" spans="1:5" ht="15">
      <c r="A62" s="8">
        <v>19</v>
      </c>
      <c r="B62" s="8" t="s">
        <v>13</v>
      </c>
      <c r="C62" s="8" t="s">
        <v>5</v>
      </c>
      <c r="D62" s="8">
        <f t="shared" si="2"/>
        <v>28800</v>
      </c>
      <c r="E62" s="8">
        <v>800</v>
      </c>
    </row>
    <row r="63" spans="1:5" ht="15">
      <c r="A63" s="8">
        <v>20</v>
      </c>
      <c r="B63" s="8" t="s">
        <v>13</v>
      </c>
      <c r="C63" s="8" t="s">
        <v>5</v>
      </c>
      <c r="D63" s="8">
        <f t="shared" si="2"/>
        <v>21600</v>
      </c>
      <c r="E63" s="8">
        <v>600</v>
      </c>
    </row>
    <row r="64" spans="1:5" ht="15">
      <c r="A64" s="18" t="s">
        <v>21</v>
      </c>
      <c r="B64" s="18"/>
      <c r="C64" s="18"/>
      <c r="D64" s="5">
        <f>SUM(D44:D63)</f>
        <v>572400</v>
      </c>
      <c r="E64" s="5">
        <f>SUM(E44:E63)</f>
        <v>15900</v>
      </c>
    </row>
    <row r="65" spans="1:5" ht="15">
      <c r="A65" s="18" t="s">
        <v>28</v>
      </c>
      <c r="B65" s="18"/>
      <c r="C65" s="18"/>
      <c r="D65" s="18"/>
      <c r="E65" s="13">
        <f>E64/A63</f>
        <v>795</v>
      </c>
    </row>
    <row r="67" spans="1:5" ht="36" customHeight="1">
      <c r="A67" s="5" t="s">
        <v>8</v>
      </c>
      <c r="B67" s="6" t="s">
        <v>0</v>
      </c>
      <c r="C67" s="6" t="s">
        <v>2</v>
      </c>
      <c r="D67" s="7" t="s">
        <v>24</v>
      </c>
      <c r="E67" s="7" t="s">
        <v>25</v>
      </c>
    </row>
    <row r="68" spans="1:5" ht="15">
      <c r="A68" s="8">
        <v>1</v>
      </c>
      <c r="B68" s="8" t="s">
        <v>20</v>
      </c>
      <c r="C68" s="8" t="s">
        <v>19</v>
      </c>
      <c r="D68" s="8">
        <f aca="true" t="shared" si="3" ref="D68:D100">E68*36</f>
        <v>7200</v>
      </c>
      <c r="E68" s="8">
        <v>200</v>
      </c>
    </row>
    <row r="69" spans="1:5" ht="15">
      <c r="A69" s="8">
        <v>2</v>
      </c>
      <c r="B69" s="8" t="s">
        <v>20</v>
      </c>
      <c r="C69" s="8" t="s">
        <v>18</v>
      </c>
      <c r="D69" s="8">
        <f t="shared" si="3"/>
        <v>7200</v>
      </c>
      <c r="E69" s="8">
        <v>200</v>
      </c>
    </row>
    <row r="70" spans="1:5" ht="15">
      <c r="A70" s="8">
        <v>3</v>
      </c>
      <c r="B70" s="8" t="s">
        <v>20</v>
      </c>
      <c r="C70" s="8" t="s">
        <v>12</v>
      </c>
      <c r="D70" s="8">
        <f t="shared" si="3"/>
        <v>3600</v>
      </c>
      <c r="E70" s="8">
        <v>100</v>
      </c>
    </row>
    <row r="71" spans="1:5" ht="15">
      <c r="A71" s="8">
        <v>4</v>
      </c>
      <c r="B71" s="8" t="s">
        <v>20</v>
      </c>
      <c r="C71" s="8" t="s">
        <v>3</v>
      </c>
      <c r="D71" s="8">
        <f t="shared" si="3"/>
        <v>18000</v>
      </c>
      <c r="E71" s="8">
        <v>500</v>
      </c>
    </row>
    <row r="72" spans="1:5" ht="15">
      <c r="A72" s="8">
        <v>5</v>
      </c>
      <c r="B72" s="8" t="s">
        <v>20</v>
      </c>
      <c r="C72" s="8" t="s">
        <v>3</v>
      </c>
      <c r="D72" s="8">
        <f t="shared" si="3"/>
        <v>21600</v>
      </c>
      <c r="E72" s="8">
        <v>600</v>
      </c>
    </row>
    <row r="73" spans="1:5" ht="15">
      <c r="A73" s="8">
        <v>6</v>
      </c>
      <c r="B73" s="8" t="s">
        <v>20</v>
      </c>
      <c r="C73" s="8" t="s">
        <v>3</v>
      </c>
      <c r="D73" s="8">
        <f t="shared" si="3"/>
        <v>25200</v>
      </c>
      <c r="E73" s="8">
        <v>700</v>
      </c>
    </row>
    <row r="74" spans="1:5" ht="15">
      <c r="A74" s="8">
        <v>7</v>
      </c>
      <c r="B74" s="8" t="s">
        <v>20</v>
      </c>
      <c r="C74" s="8" t="s">
        <v>3</v>
      </c>
      <c r="D74" s="8">
        <f t="shared" si="3"/>
        <v>39600</v>
      </c>
      <c r="E74" s="8">
        <v>1100</v>
      </c>
    </row>
    <row r="75" spans="1:5" ht="15">
      <c r="A75" s="8">
        <v>8</v>
      </c>
      <c r="B75" s="8" t="s">
        <v>20</v>
      </c>
      <c r="C75" s="8" t="s">
        <v>3</v>
      </c>
      <c r="D75" s="8">
        <f t="shared" si="3"/>
        <v>36000</v>
      </c>
      <c r="E75" s="8">
        <v>1000</v>
      </c>
    </row>
    <row r="76" spans="1:5" ht="15">
      <c r="A76" s="8">
        <v>9</v>
      </c>
      <c r="B76" s="8" t="s">
        <v>20</v>
      </c>
      <c r="C76" s="8" t="s">
        <v>15</v>
      </c>
      <c r="D76" s="8">
        <f t="shared" si="3"/>
        <v>5400</v>
      </c>
      <c r="E76" s="8">
        <v>150</v>
      </c>
    </row>
    <row r="77" spans="1:5" ht="15">
      <c r="A77" s="8">
        <v>10</v>
      </c>
      <c r="B77" s="8" t="s">
        <v>20</v>
      </c>
      <c r="C77" s="8" t="s">
        <v>15</v>
      </c>
      <c r="D77" s="8">
        <f t="shared" si="3"/>
        <v>3600</v>
      </c>
      <c r="E77" s="8">
        <v>100</v>
      </c>
    </row>
    <row r="78" spans="1:5" ht="15">
      <c r="A78" s="8">
        <v>11</v>
      </c>
      <c r="B78" s="8" t="s">
        <v>20</v>
      </c>
      <c r="C78" s="8" t="s">
        <v>15</v>
      </c>
      <c r="D78" s="8">
        <f t="shared" si="3"/>
        <v>9000</v>
      </c>
      <c r="E78" s="8">
        <v>250</v>
      </c>
    </row>
    <row r="79" spans="1:5" ht="15">
      <c r="A79" s="8">
        <v>12</v>
      </c>
      <c r="B79" s="8" t="s">
        <v>20</v>
      </c>
      <c r="C79" s="8" t="s">
        <v>11</v>
      </c>
      <c r="D79" s="8">
        <f t="shared" si="3"/>
        <v>10800</v>
      </c>
      <c r="E79" s="8">
        <v>300</v>
      </c>
    </row>
    <row r="80" spans="1:5" ht="15">
      <c r="A80" s="8">
        <v>13</v>
      </c>
      <c r="B80" s="8" t="s">
        <v>20</v>
      </c>
      <c r="C80" s="8" t="s">
        <v>11</v>
      </c>
      <c r="D80" s="8">
        <f t="shared" si="3"/>
        <v>18000</v>
      </c>
      <c r="E80" s="8">
        <v>500</v>
      </c>
    </row>
    <row r="81" spans="1:5" ht="15">
      <c r="A81" s="8">
        <v>14</v>
      </c>
      <c r="B81" s="8" t="s">
        <v>20</v>
      </c>
      <c r="C81" s="8" t="s">
        <v>11</v>
      </c>
      <c r="D81" s="8">
        <f t="shared" si="3"/>
        <v>18000</v>
      </c>
      <c r="E81" s="8">
        <v>500</v>
      </c>
    </row>
    <row r="82" spans="1:5" ht="15">
      <c r="A82" s="8">
        <v>15</v>
      </c>
      <c r="B82" s="8" t="s">
        <v>20</v>
      </c>
      <c r="C82" s="8" t="s">
        <v>4</v>
      </c>
      <c r="D82" s="8">
        <f t="shared" si="3"/>
        <v>14400</v>
      </c>
      <c r="E82" s="8">
        <v>400</v>
      </c>
    </row>
    <row r="83" spans="1:5" ht="15">
      <c r="A83" s="8">
        <v>16</v>
      </c>
      <c r="B83" s="8" t="s">
        <v>20</v>
      </c>
      <c r="C83" s="8" t="s">
        <v>4</v>
      </c>
      <c r="D83" s="8">
        <f t="shared" si="3"/>
        <v>3600</v>
      </c>
      <c r="E83" s="8">
        <v>100</v>
      </c>
    </row>
    <row r="84" spans="1:5" ht="15">
      <c r="A84" s="8">
        <v>17</v>
      </c>
      <c r="B84" s="8" t="s">
        <v>20</v>
      </c>
      <c r="C84" s="8" t="s">
        <v>4</v>
      </c>
      <c r="D84" s="8">
        <f t="shared" si="3"/>
        <v>10800</v>
      </c>
      <c r="E84" s="8">
        <v>300</v>
      </c>
    </row>
    <row r="85" spans="1:5" ht="15">
      <c r="A85" s="8">
        <v>18</v>
      </c>
      <c r="B85" s="8" t="s">
        <v>20</v>
      </c>
      <c r="C85" s="8" t="s">
        <v>4</v>
      </c>
      <c r="D85" s="8">
        <f t="shared" si="3"/>
        <v>21600</v>
      </c>
      <c r="E85" s="8">
        <v>600</v>
      </c>
    </row>
    <row r="86" spans="1:5" ht="15">
      <c r="A86" s="8">
        <v>19</v>
      </c>
      <c r="B86" s="8" t="s">
        <v>20</v>
      </c>
      <c r="C86" s="8" t="s">
        <v>4</v>
      </c>
      <c r="D86" s="8">
        <f t="shared" si="3"/>
        <v>23400</v>
      </c>
      <c r="E86" s="8">
        <v>650</v>
      </c>
    </row>
    <row r="87" spans="1:5" ht="15">
      <c r="A87" s="8">
        <v>20</v>
      </c>
      <c r="B87" s="8" t="s">
        <v>20</v>
      </c>
      <c r="C87" s="8" t="s">
        <v>4</v>
      </c>
      <c r="D87" s="8">
        <f t="shared" si="3"/>
        <v>25200</v>
      </c>
      <c r="E87" s="8">
        <v>700</v>
      </c>
    </row>
    <row r="88" spans="1:5" ht="15">
      <c r="A88" s="8">
        <v>21</v>
      </c>
      <c r="B88" s="8" t="s">
        <v>20</v>
      </c>
      <c r="C88" s="8" t="s">
        <v>4</v>
      </c>
      <c r="D88" s="8">
        <f t="shared" si="3"/>
        <v>21600</v>
      </c>
      <c r="E88" s="8">
        <v>600</v>
      </c>
    </row>
    <row r="89" spans="1:5" ht="15">
      <c r="A89" s="8">
        <v>22</v>
      </c>
      <c r="B89" s="8" t="s">
        <v>20</v>
      </c>
      <c r="C89" s="8" t="s">
        <v>4</v>
      </c>
      <c r="D89" s="8">
        <f t="shared" si="3"/>
        <v>18000</v>
      </c>
      <c r="E89" s="8">
        <v>500</v>
      </c>
    </row>
    <row r="90" spans="1:5" ht="15">
      <c r="A90" s="8">
        <v>23</v>
      </c>
      <c r="B90" s="8" t="s">
        <v>20</v>
      </c>
      <c r="C90" s="8" t="s">
        <v>4</v>
      </c>
      <c r="D90" s="8">
        <f t="shared" si="3"/>
        <v>28800</v>
      </c>
      <c r="E90" s="8">
        <v>800</v>
      </c>
    </row>
    <row r="91" spans="1:5" ht="15">
      <c r="A91" s="8">
        <v>24</v>
      </c>
      <c r="B91" s="8" t="s">
        <v>20</v>
      </c>
      <c r="C91" s="8" t="s">
        <v>4</v>
      </c>
      <c r="D91" s="8">
        <f t="shared" si="3"/>
        <v>23400</v>
      </c>
      <c r="E91" s="8">
        <v>650</v>
      </c>
    </row>
    <row r="92" spans="1:5" ht="15">
      <c r="A92" s="8">
        <v>25</v>
      </c>
      <c r="B92" s="8" t="s">
        <v>20</v>
      </c>
      <c r="C92" s="8" t="s">
        <v>4</v>
      </c>
      <c r="D92" s="8">
        <f t="shared" si="3"/>
        <v>25200</v>
      </c>
      <c r="E92" s="8">
        <v>700</v>
      </c>
    </row>
    <row r="93" spans="1:5" ht="15">
      <c r="A93" s="8">
        <v>26</v>
      </c>
      <c r="B93" s="8" t="s">
        <v>20</v>
      </c>
      <c r="C93" s="8" t="s">
        <v>4</v>
      </c>
      <c r="D93" s="8">
        <f t="shared" si="3"/>
        <v>9000</v>
      </c>
      <c r="E93" s="8">
        <v>250</v>
      </c>
    </row>
    <row r="94" spans="1:5" ht="15">
      <c r="A94" s="8">
        <v>27</v>
      </c>
      <c r="B94" s="8" t="s">
        <v>20</v>
      </c>
      <c r="C94" s="8" t="s">
        <v>4</v>
      </c>
      <c r="D94" s="8">
        <f t="shared" si="3"/>
        <v>10800</v>
      </c>
      <c r="E94" s="8">
        <v>300</v>
      </c>
    </row>
    <row r="95" spans="1:5" ht="15">
      <c r="A95" s="8">
        <v>28</v>
      </c>
      <c r="B95" s="8" t="s">
        <v>20</v>
      </c>
      <c r="C95" s="8" t="s">
        <v>4</v>
      </c>
      <c r="D95" s="8">
        <f t="shared" si="3"/>
        <v>10800</v>
      </c>
      <c r="E95" s="8">
        <v>300</v>
      </c>
    </row>
    <row r="96" spans="1:5" ht="15">
      <c r="A96" s="8">
        <v>29</v>
      </c>
      <c r="B96" s="8" t="s">
        <v>20</v>
      </c>
      <c r="C96" s="8" t="s">
        <v>5</v>
      </c>
      <c r="D96" s="8">
        <f t="shared" si="3"/>
        <v>30600</v>
      </c>
      <c r="E96" s="8">
        <v>850</v>
      </c>
    </row>
    <row r="97" spans="1:5" ht="15">
      <c r="A97" s="8">
        <v>30</v>
      </c>
      <c r="B97" s="8" t="s">
        <v>20</v>
      </c>
      <c r="C97" s="8" t="s">
        <v>5</v>
      </c>
      <c r="D97" s="8">
        <f t="shared" si="3"/>
        <v>25200</v>
      </c>
      <c r="E97" s="8">
        <v>700</v>
      </c>
    </row>
    <row r="98" spans="1:5" ht="15">
      <c r="A98" s="8">
        <v>31</v>
      </c>
      <c r="B98" s="8" t="s">
        <v>20</v>
      </c>
      <c r="C98" s="8" t="s">
        <v>5</v>
      </c>
      <c r="D98" s="8">
        <f t="shared" si="3"/>
        <v>46800</v>
      </c>
      <c r="E98" s="8">
        <v>1300</v>
      </c>
    </row>
    <row r="99" spans="1:5" ht="15">
      <c r="A99" s="8">
        <v>32</v>
      </c>
      <c r="B99" s="8" t="s">
        <v>20</v>
      </c>
      <c r="C99" s="8" t="s">
        <v>5</v>
      </c>
      <c r="D99" s="8">
        <f t="shared" si="3"/>
        <v>23400</v>
      </c>
      <c r="E99" s="8">
        <v>650</v>
      </c>
    </row>
    <row r="100" spans="1:5" ht="15">
      <c r="A100" s="8">
        <v>33</v>
      </c>
      <c r="B100" s="8" t="s">
        <v>20</v>
      </c>
      <c r="C100" s="8" t="s">
        <v>5</v>
      </c>
      <c r="D100" s="8">
        <f t="shared" si="3"/>
        <v>5400</v>
      </c>
      <c r="E100" s="8">
        <v>150</v>
      </c>
    </row>
    <row r="101" spans="1:5" ht="15">
      <c r="A101" s="18" t="s">
        <v>21</v>
      </c>
      <c r="B101" s="18"/>
      <c r="C101" s="18"/>
      <c r="D101" s="5">
        <f>SUM(D68:D100)</f>
        <v>601200</v>
      </c>
      <c r="E101" s="5">
        <f>SUM(E68:E100)</f>
        <v>16700</v>
      </c>
    </row>
    <row r="102" spans="1:5" ht="15">
      <c r="A102" s="18" t="s">
        <v>28</v>
      </c>
      <c r="B102" s="18"/>
      <c r="C102" s="18"/>
      <c r="D102" s="18"/>
      <c r="E102" s="13">
        <f>E101/A100</f>
        <v>506.06060606060606</v>
      </c>
    </row>
  </sheetData>
  <mergeCells count="13">
    <mergeCell ref="A102:D102"/>
    <mergeCell ref="A65:D65"/>
    <mergeCell ref="A41:D41"/>
    <mergeCell ref="A20:D20"/>
    <mergeCell ref="A10:D10"/>
    <mergeCell ref="A1:G1"/>
    <mergeCell ref="A11:G11"/>
    <mergeCell ref="A21:G21"/>
    <mergeCell ref="A101:C101"/>
    <mergeCell ref="A64:C64"/>
    <mergeCell ref="A40:C40"/>
    <mergeCell ref="A19:C19"/>
    <mergeCell ref="A9:C9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 Jan</dc:creator>
  <cp:keywords/>
  <dc:description/>
  <cp:lastModifiedBy>Uher Jan</cp:lastModifiedBy>
  <cp:lastPrinted>2022-03-31T06:57:22Z</cp:lastPrinted>
  <dcterms:created xsi:type="dcterms:W3CDTF">2022-03-30T17:05:01Z</dcterms:created>
  <dcterms:modified xsi:type="dcterms:W3CDTF">2022-05-12T20:16:11Z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5376d1e48e304b99ab1542769ae5b3a6</vt:lpwstr>
  </property>
</Properties>
</file>